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D497AB07-2C74-4206-BFF6-4FB46489FD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зел" sheetId="4" r:id="rId1"/>
    <sheet name="соц" sheetId="6" r:id="rId2"/>
  </sheets>
  <externalReferences>
    <externalReference r:id="rId3"/>
  </externalReferences>
  <definedNames>
    <definedName name="_xlnm._FilterDatabase" localSheetId="0" hidden="1">зел!$A$1:$U$207</definedName>
    <definedName name="_xlnm._FilterDatabase" localSheetId="1" hidden="1">соц!$A$1:$R$96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08" i="4" l="1"/>
  <c r="U207" i="4"/>
  <c r="U3" i="4"/>
  <c r="U4" i="4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U106" i="4"/>
  <c r="U107" i="4"/>
  <c r="U108" i="4"/>
  <c r="U109" i="4"/>
  <c r="U110" i="4"/>
  <c r="U111" i="4"/>
  <c r="U112" i="4"/>
  <c r="U113" i="4"/>
  <c r="U114" i="4"/>
  <c r="U115" i="4"/>
  <c r="U116" i="4"/>
  <c r="U117" i="4"/>
  <c r="U118" i="4"/>
  <c r="U119" i="4"/>
  <c r="U120" i="4"/>
  <c r="U121" i="4"/>
  <c r="U122" i="4"/>
  <c r="U123" i="4"/>
  <c r="U124" i="4"/>
  <c r="U125" i="4"/>
  <c r="U126" i="4"/>
  <c r="U127" i="4"/>
  <c r="U128" i="4"/>
  <c r="U129" i="4"/>
  <c r="U130" i="4"/>
  <c r="U131" i="4"/>
  <c r="U132" i="4"/>
  <c r="U133" i="4"/>
  <c r="U134" i="4"/>
  <c r="U135" i="4"/>
  <c r="U136" i="4"/>
  <c r="U137" i="4"/>
  <c r="U138" i="4"/>
  <c r="U139" i="4"/>
  <c r="U140" i="4"/>
  <c r="U141" i="4"/>
  <c r="U142" i="4"/>
  <c r="U143" i="4"/>
  <c r="U144" i="4"/>
  <c r="U145" i="4"/>
  <c r="U146" i="4"/>
  <c r="U147" i="4"/>
  <c r="U148" i="4"/>
  <c r="U149" i="4"/>
  <c r="U150" i="4"/>
  <c r="U151" i="4"/>
  <c r="U152" i="4"/>
  <c r="U153" i="4"/>
  <c r="U154" i="4"/>
  <c r="U155" i="4"/>
  <c r="U156" i="4"/>
  <c r="U157" i="4"/>
  <c r="U158" i="4"/>
  <c r="U159" i="4"/>
  <c r="U160" i="4"/>
  <c r="U161" i="4"/>
  <c r="U162" i="4"/>
  <c r="U163" i="4"/>
  <c r="U164" i="4"/>
  <c r="U165" i="4"/>
  <c r="U166" i="4"/>
  <c r="U167" i="4"/>
  <c r="U168" i="4"/>
  <c r="U169" i="4"/>
  <c r="U170" i="4"/>
  <c r="U171" i="4"/>
  <c r="U172" i="4"/>
  <c r="U173" i="4"/>
  <c r="U174" i="4"/>
  <c r="U175" i="4"/>
  <c r="U176" i="4"/>
  <c r="U177" i="4"/>
  <c r="U178" i="4"/>
  <c r="U179" i="4"/>
  <c r="U180" i="4"/>
  <c r="U181" i="4"/>
  <c r="U182" i="4"/>
  <c r="U183" i="4"/>
  <c r="U184" i="4"/>
  <c r="U185" i="4"/>
  <c r="U186" i="4"/>
  <c r="U187" i="4"/>
  <c r="U188" i="4"/>
  <c r="U189" i="4"/>
  <c r="U190" i="4"/>
  <c r="U191" i="4"/>
  <c r="U192" i="4"/>
  <c r="U193" i="4"/>
  <c r="U194" i="4"/>
  <c r="U195" i="4"/>
  <c r="U196" i="4"/>
  <c r="U197" i="4"/>
  <c r="U198" i="4"/>
  <c r="U199" i="4"/>
  <c r="U200" i="4"/>
  <c r="U201" i="4"/>
  <c r="U202" i="4"/>
  <c r="U203" i="4"/>
  <c r="U204" i="4"/>
  <c r="U205" i="4"/>
  <c r="U206" i="4"/>
  <c r="U2" i="4"/>
</calcChain>
</file>

<file path=xl/sharedStrings.xml><?xml version="1.0" encoding="utf-8"?>
<sst xmlns="http://schemas.openxmlformats.org/spreadsheetml/2006/main" count="5387" uniqueCount="1007">
  <si>
    <t>Сентябрь</t>
  </si>
  <si>
    <t>Совместный приказ</t>
  </si>
  <si>
    <t>Малый</t>
  </si>
  <si>
    <t>АО "Казахстанская фондовая биржа"</t>
  </si>
  <si>
    <t>Инвестиционный</t>
  </si>
  <si>
    <t>Модернизация основных средств (таксопарка), закуп электромобилей</t>
  </si>
  <si>
    <t>49320-Деятельность такси</t>
  </si>
  <si>
    <t xml:space="preserve">49-Сухопутный транспорт и транспортирование по трубопроводам </t>
  </si>
  <si>
    <t>H-Транспорт и складирование</t>
  </si>
  <si>
    <t>Мужской</t>
  </si>
  <si>
    <t>ТОО</t>
  </si>
  <si>
    <t>A-cars</t>
  </si>
  <si>
    <t>СП Зеленые облигации</t>
  </si>
  <si>
    <t>Бостандыкский район</t>
  </si>
  <si>
    <t>г. Алматы</t>
  </si>
  <si>
    <t>Март</t>
  </si>
  <si>
    <t>АО "Bereke Bank"</t>
  </si>
  <si>
    <t>Приобретение 30-и автотранспортных средств марки BYD Qin plus</t>
  </si>
  <si>
    <t>Женский</t>
  </si>
  <si>
    <t>EcoVolt</t>
  </si>
  <si>
    <t>СП направление МСП (зеленое)</t>
  </si>
  <si>
    <t>Микро</t>
  </si>
  <si>
    <t>АО "Банк ЦентрКредит"</t>
  </si>
  <si>
    <t>Пополнение оборотных средств</t>
  </si>
  <si>
    <t xml:space="preserve">47-Розничная торговля  кроме торговли автомобилями и мотоциклами     </t>
  </si>
  <si>
    <t>G-Оптовая и розничная торговля; ремонт автомобилей и мотоциклов</t>
  </si>
  <si>
    <t>ИП</t>
  </si>
  <si>
    <t>СП направление моно/малые/СНП (Зеленое)</t>
  </si>
  <si>
    <t>Туркестанская область</t>
  </si>
  <si>
    <t>АО "Народный Банк Казахстана"</t>
  </si>
  <si>
    <t>Развитие деятельности в сфере животноводства</t>
  </si>
  <si>
    <t>01420-Разведение прочего крупного рогатого скота и буйволов</t>
  </si>
  <si>
    <t>01-Растениеводство и животноводство  охота и предоставление услуг в этих областях</t>
  </si>
  <si>
    <t>A-Сельское, лесное и рыбное хозяйство</t>
  </si>
  <si>
    <t>НУРБОЛАТ в лице СЕЙСЕН НУРБОЛАТ НҰРХАНҰЛЫ</t>
  </si>
  <si>
    <t>Жуалынский район</t>
  </si>
  <si>
    <t>Жамбылская область</t>
  </si>
  <si>
    <t>Нацпроект</t>
  </si>
  <si>
    <t>АО "Администрация Международного Финансового Центра Астана"</t>
  </si>
  <si>
    <t>Приобретение 7 168 новых моделей Ninebot S90L, оснащенных съемными батареями и зарядными устройствами</t>
  </si>
  <si>
    <t>77210-Аренда и лизинг развлекательного и спортивного оборудования</t>
  </si>
  <si>
    <t>77-Аренда, прокат, лизинг</t>
  </si>
  <si>
    <t>N-Деятельность в области административного и вспомогательного обслуживания</t>
  </si>
  <si>
    <t>Другие</t>
  </si>
  <si>
    <t>Jet Group Ltd.</t>
  </si>
  <si>
    <t>Облигации/Зеленые</t>
  </si>
  <si>
    <t>Алмалинский район</t>
  </si>
  <si>
    <t>Февраль</t>
  </si>
  <si>
    <t>Приобретение электрических легковых автомобилей для деятельности такси</t>
  </si>
  <si>
    <t>Esentai Success</t>
  </si>
  <si>
    <t>НП.Зеленые</t>
  </si>
  <si>
    <t>Жетысуский район</t>
  </si>
  <si>
    <t>DAD'S CAR</t>
  </si>
  <si>
    <t>Смешанный вид (Инвест и ПОС)</t>
  </si>
  <si>
    <t>Деятельность по производству инновационных биокормовых добавок</t>
  </si>
  <si>
    <t>10910-Производство готовых кормов для сельскохозяйственных животных</t>
  </si>
  <si>
    <t xml:space="preserve">10-Производство продуктов питания </t>
  </si>
  <si>
    <t>C-Обрабатывающая промышленность</t>
  </si>
  <si>
    <t>Black Biotechnology (Блэк Биотехнолоджи)</t>
  </si>
  <si>
    <t>Алатауский район</t>
  </si>
  <si>
    <t>Организация деятельности по производству электроэнергии ветровыми электростанциями</t>
  </si>
  <si>
    <t>35114-Производство электроэнергии ветровыми электростанциями</t>
  </si>
  <si>
    <t xml:space="preserve">35-Электроснабжение  подача газа  пара и воздушное кондиционирование   </t>
  </si>
  <si>
    <t>D-Снабжение электроэнергией, газом, паром, горячей водой и  кондиционированным воздухом</t>
  </si>
  <si>
    <t>KazWind Energy ("КазВинд Энерджи")</t>
  </si>
  <si>
    <t>г.Аркалык</t>
  </si>
  <si>
    <t>Костанайская область</t>
  </si>
  <si>
    <t>Средний</t>
  </si>
  <si>
    <t>ТОО "Astana Motors Finance"</t>
  </si>
  <si>
    <t>Расширение бизнеса покупка  электрических самокатов  NineBot Max Plus.</t>
  </si>
  <si>
    <t>Kolesa Rent</t>
  </si>
  <si>
    <t>35302-Производство тепловой энергии самостоятельными котельными</t>
  </si>
  <si>
    <t>БМК Береке</t>
  </si>
  <si>
    <t>ЕП2.1 (ПСЭ)</t>
  </si>
  <si>
    <t>г.Костанай</t>
  </si>
  <si>
    <t>АО "Банк Развития Казахстана"</t>
  </si>
  <si>
    <t>35115-Производство электроэнергии солнечными электростанциями</t>
  </si>
  <si>
    <t>KAZ GREEN ENERGY</t>
  </si>
  <si>
    <t>г.Караганда</t>
  </si>
  <si>
    <t>Карагандинская область</t>
  </si>
  <si>
    <t>Строительство ВЭС мощностью 100МВт в Аягозском районе ВосточноКазахстанской области</t>
  </si>
  <si>
    <t>35119-Производство электроэнергии прочими электростанциями</t>
  </si>
  <si>
    <t>ВЭС 100 МВт «Абай 1»</t>
  </si>
  <si>
    <t>г.Семей</t>
  </si>
  <si>
    <t>Абайская область</t>
  </si>
  <si>
    <t>Строительство малой гидроэлектростанции</t>
  </si>
  <si>
    <t>35112-Производство электроэнергии гидроэлектростанциями</t>
  </si>
  <si>
    <t>ТАУЭНЕРГО</t>
  </si>
  <si>
    <t>Толебийский район</t>
  </si>
  <si>
    <t>Расширение деятельности по розничной торговле сжиженным газом - из (bpm)</t>
  </si>
  <si>
    <t>35220-Распределение газообразного топлива по трубопроводам</t>
  </si>
  <si>
    <t>Производственно-коммерческая фирма КАПАН</t>
  </si>
  <si>
    <t>г.Усть-Каменогорск</t>
  </si>
  <si>
    <t>Восточно-Казахстанская область</t>
  </si>
  <si>
    <t>35130-Распределение электроэнергии</t>
  </si>
  <si>
    <t>Горэлектросеть</t>
  </si>
  <si>
    <t>г.Екибастуз</t>
  </si>
  <si>
    <t>Павлодарская область</t>
  </si>
  <si>
    <t>ДО АО "Банк ВТБ (Казахстан)"</t>
  </si>
  <si>
    <t>Рефинансирование</t>
  </si>
  <si>
    <t>КарНед</t>
  </si>
  <si>
    <t>Строительство ветровой электростанции с установленной мощностью 30 МВт в Ерейментауском районе</t>
  </si>
  <si>
    <t>Golden Energy corp.</t>
  </si>
  <si>
    <t>г.Ерейментау</t>
  </si>
  <si>
    <t>Акмолинская область</t>
  </si>
  <si>
    <t>Расширение деятельности солнечной электростанции</t>
  </si>
  <si>
    <t>TK Solar (ТК Солар)</t>
  </si>
  <si>
    <t>Отрарский район</t>
  </si>
  <si>
    <t>Организация деятельности по производству электричества (ветроэлектростанция «Кордай»)</t>
  </si>
  <si>
    <t>VISTA- INTERNATIONAL (ВИСТА-ИНТЕРНЕШНЛ)</t>
  </si>
  <si>
    <t>Кордайский район</t>
  </si>
  <si>
    <t>Организация деятельности по производству электричества (ветроэлектростанция «Коктал-1»)</t>
  </si>
  <si>
    <t>Wind Power city</t>
  </si>
  <si>
    <t>Таласский район</t>
  </si>
  <si>
    <t xml:space="preserve">Организация деятельности по производству электричества (ветроэлектростанция «Коктал-2») </t>
  </si>
  <si>
    <t>Wind Electricity</t>
  </si>
  <si>
    <t>АО Исламский Банк Al-Hilal</t>
  </si>
  <si>
    <t>Строительство ВЭС мощностью 43,5 МВт в районе г. Форт-Шевченко Мангистауской области</t>
  </si>
  <si>
    <t>Совместное предприятие «КТ Редкометальная Компания»</t>
  </si>
  <si>
    <t>Тупкараганский район</t>
  </si>
  <si>
    <t>Мангистауская область</t>
  </si>
  <si>
    <t>Строительство ВЭС «Ыбырай» мощностью 50 МВт в Костанайском районе Костанайской области</t>
  </si>
  <si>
    <t>ЖЕЛ ЭЛЕКТРИК</t>
  </si>
  <si>
    <t>Костанайский район</t>
  </si>
  <si>
    <t>Расширение деятельности по производству электроэнергии ветровыми электростанциями - из (bpm)</t>
  </si>
  <si>
    <t>ВЭС Нурлы</t>
  </si>
  <si>
    <t>Енбекшиказахский район</t>
  </si>
  <si>
    <t>Алматинская область</t>
  </si>
  <si>
    <t>АО "Нурбанк"</t>
  </si>
  <si>
    <t>Организация деятельности гидроэлектростанции</t>
  </si>
  <si>
    <t>СПК</t>
  </si>
  <si>
    <t>Ынтымақ</t>
  </si>
  <si>
    <t>Казыгуртский район</t>
  </si>
  <si>
    <t>"Аннар"</t>
  </si>
  <si>
    <t>г.Конаев</t>
  </si>
  <si>
    <t>АО "ForteBank"</t>
  </si>
  <si>
    <t>Развитие деятельности по предоставлению услуг котельной</t>
  </si>
  <si>
    <t>Кабдыкаримов</t>
  </si>
  <si>
    <t>35140-Продажа электроэнергии</t>
  </si>
  <si>
    <t>Kazenergymarketing</t>
  </si>
  <si>
    <t>г.Уральск</t>
  </si>
  <si>
    <t>Западно-Казахстанская область</t>
  </si>
  <si>
    <t>Расширение деятельности по предоставлению услуг в сфере электроснабжению</t>
  </si>
  <si>
    <t>Шиели Жарыгы</t>
  </si>
  <si>
    <t>г.Кызылорда</t>
  </si>
  <si>
    <t>Кызылординская область</t>
  </si>
  <si>
    <t>Строительство ветровой электростанции с установленной мощностью 4,95 МВт в Ерейментауском районе, с.Тургай</t>
  </si>
  <si>
    <t>Производственная фирма ЭлектроСетьСтрой</t>
  </si>
  <si>
    <t>Ерейментауский район</t>
  </si>
  <si>
    <t>Расширение текущей деятельности</t>
  </si>
  <si>
    <t>Кокшетау-Транс-Газ</t>
  </si>
  <si>
    <t>г.Кокшетау</t>
  </si>
  <si>
    <t>ЭНЕРГОТРЭЙД</t>
  </si>
  <si>
    <t>Крупный</t>
  </si>
  <si>
    <t>Строительство солнечной электрической станции 100 МВт в районе города Капшагай Алматинской области</t>
  </si>
  <si>
    <t>ENEVERSE KUNKUAT</t>
  </si>
  <si>
    <t>Илийский район</t>
  </si>
  <si>
    <t>СП КТ Редкометальная Компания</t>
  </si>
  <si>
    <t>Страительство гидроэлетростанции</t>
  </si>
  <si>
    <t>Baskan Power</t>
  </si>
  <si>
    <t>Саркандский район</t>
  </si>
  <si>
    <t>Жетысуская область</t>
  </si>
  <si>
    <t>Строительство солнечной электростанции "Каскелен 50 МВт" в Илийском районе Алматинской области</t>
  </si>
  <si>
    <t>Mistral Energy (Мистрал Энерджи)</t>
  </si>
  <si>
    <t>Строительство ветровой электрической станции с мощностью 50 МВт в Шелекском коридоре Енбекшиказахского района, Алматинкой области</t>
  </si>
  <si>
    <t>Жеруйык Энерго</t>
  </si>
  <si>
    <t>Карасайский район</t>
  </si>
  <si>
    <t>Строительство ВЭС мощностью 10 МВт в Каракиянском районе МО</t>
  </si>
  <si>
    <t>ВЭС Сервис</t>
  </si>
  <si>
    <t>Каракиянский район</t>
  </si>
  <si>
    <t>Строительство ВЭС мощностью 6 МВт в Каракиянском районе МО</t>
  </si>
  <si>
    <t xml:space="preserve">ВЭС Жангиз </t>
  </si>
  <si>
    <t>Винд Чарск</t>
  </si>
  <si>
    <t>Жарминский район</t>
  </si>
  <si>
    <t>Ventum Energy</t>
  </si>
  <si>
    <t>EastWindEnergy</t>
  </si>
  <si>
    <t>DЕS Соnsulting</t>
  </si>
  <si>
    <t>Строительство и эксплуатация ветровой электрической станции мощностью 18,15 МВт вблизи п.Красный Яр в Акмолинской области</t>
  </si>
  <si>
    <t>ЭталонПауэр</t>
  </si>
  <si>
    <t>Строительство сетевой солнечной электростанции мощностью 100кВт</t>
  </si>
  <si>
    <t>Каримбаев Бериккали Саванбаевич</t>
  </si>
  <si>
    <t>Абайский район</t>
  </si>
  <si>
    <t>г. Шымкент</t>
  </si>
  <si>
    <t>Инвестиции ( приобретение  строительного материала для стротельства газопровода в Алматинской области)</t>
  </si>
  <si>
    <t>ТАУКЕЛ-Н-АЛҒАБАС</t>
  </si>
  <si>
    <t>Чарск Ветер</t>
  </si>
  <si>
    <t>ВЭС-Чарск</t>
  </si>
  <si>
    <t>Строительство и эксплуатация ветровой электростанции</t>
  </si>
  <si>
    <t>Дивитэл</t>
  </si>
  <si>
    <t>Макатский район</t>
  </si>
  <si>
    <t>Атырауская область</t>
  </si>
  <si>
    <t>Завершение строительства Малой ГЭС «Дархан»</t>
  </si>
  <si>
    <t>Келесгидрострой</t>
  </si>
  <si>
    <t>г.Сарыагаш</t>
  </si>
  <si>
    <t>Строительство двух электроподстанции с воздушной и кабельной линиями</t>
  </si>
  <si>
    <t>Энергострой-Indastry</t>
  </si>
  <si>
    <t>Енбекшинский район</t>
  </si>
  <si>
    <t>ТОО «ВетроЭнергоТехнологии»</t>
  </si>
  <si>
    <t>Исатайский район</t>
  </si>
  <si>
    <t>Строительство Ветровых электрических станции мощностью 10МВт</t>
  </si>
  <si>
    <t>"Восток Ветер"</t>
  </si>
  <si>
    <t>Ерементауский район</t>
  </si>
  <si>
    <t>Golden Energy Corp.</t>
  </si>
  <si>
    <t>Приобретение оборудования для реконструкции подстанции СОКЛ №CL100044429660N1</t>
  </si>
  <si>
    <t>Горэлектросеть/Экибастузэнерго</t>
  </si>
  <si>
    <t>ЕП1.3 (МОНО)</t>
  </si>
  <si>
    <t>Организация производства электрической энергии Чижинской ГЭС-2  в Алматинской области</t>
  </si>
  <si>
    <t>Каскад Каратальских ГЭС</t>
  </si>
  <si>
    <t>г.Текели</t>
  </si>
  <si>
    <t>АО "First Heartland Jusan Bank"</t>
  </si>
  <si>
    <t>Развитие производства тепловой энергии самостоятельными котельными</t>
  </si>
  <si>
    <t>БАСКОМ</t>
  </si>
  <si>
    <t>г.Аксу</t>
  </si>
  <si>
    <t>Строительство малой гидроэлектростанции на реке Сайрамсу Толебийского района ЮКО</t>
  </si>
  <si>
    <t>Ак-су Куат</t>
  </si>
  <si>
    <t>ЕП1.1 (СНП)</t>
  </si>
  <si>
    <t>АО "Банк "Bank RBK"</t>
  </si>
  <si>
    <t>Развитие деятельности гидроэлектростанциями</t>
  </si>
  <si>
    <t>Гидро-Пауэр</t>
  </si>
  <si>
    <t>рефинансирование и инвестиции</t>
  </si>
  <si>
    <t>КЕЛЕСГИДРОСТРОЙ</t>
  </si>
  <si>
    <t>Сарыагашский район</t>
  </si>
  <si>
    <t>Строительство солнечной электростанции. Проектирование, закуп и монтаж оборудования.</t>
  </si>
  <si>
    <t>EcoProTech-Astana (ЭкоПроТек-Астана)</t>
  </si>
  <si>
    <t>Строительство МГЭС (Малая Гидро Электро станция)</t>
  </si>
  <si>
    <t>Компания A &amp; T-энерго</t>
  </si>
  <si>
    <t>г.Шу</t>
  </si>
  <si>
    <t>Приобритение ГЭС проведение ремонтно востановительных работ (Алматинская область)</t>
  </si>
  <si>
    <t>AlmatyEngineering</t>
  </si>
  <si>
    <t>г.Алматы</t>
  </si>
  <si>
    <t>Инвестиции (приобретение и строительство ВЭС)</t>
  </si>
  <si>
    <t>ВЭС Кербулак 2</t>
  </si>
  <si>
    <t>Кербулакский район</t>
  </si>
  <si>
    <t>Ветровые электростанции</t>
  </si>
  <si>
    <t>Инвестиции (ремонт, реконструкция, модернизация подстанции 35/10кВ "Центральная" по адресу г.Экибастуз, проезд Октябрьский, стр.4)</t>
  </si>
  <si>
    <t>1 направление ДКБ 2025</t>
  </si>
  <si>
    <t>35304-Кондиционирование воздуха</t>
  </si>
  <si>
    <t>Техно Комфорт</t>
  </si>
  <si>
    <t>Инвестиции (приобретение Иссыкской ГЭС-2)</t>
  </si>
  <si>
    <t>Alt Energy</t>
  </si>
  <si>
    <t>2 направление ДКБ 2025</t>
  </si>
  <si>
    <t>г.Талдыкорган</t>
  </si>
  <si>
    <t>БЕСТ-Групп НС</t>
  </si>
  <si>
    <t>Чиилийский район</t>
  </si>
  <si>
    <t>ВетроИнвест</t>
  </si>
  <si>
    <t>Тепломонолит</t>
  </si>
  <si>
    <t>Коринская ГЭС</t>
  </si>
  <si>
    <t>Оплата по Договору купли-продажи №2014/WT/014 от 20.08.2014г. с Silva Intertrade LTD на покупку ветрогенераторов Vestas V66RCC</t>
  </si>
  <si>
    <t>приобретение оборудования для малой гидроэлектростанции</t>
  </si>
  <si>
    <t>Аксу - Энерго</t>
  </si>
  <si>
    <t>Сайрамский район</t>
  </si>
  <si>
    <t>Модернизация оборудования, реконструкция и техническое перевооружение основных средств</t>
  </si>
  <si>
    <t>Айтас-энерго</t>
  </si>
  <si>
    <t>Уланский район</t>
  </si>
  <si>
    <t>Оплата по Договору купли-продажи №2014/WT/014 от 20.08.14г. с "Silva Intertrade" LTD на покупку ветрогенераторов Vestas V66RCC</t>
  </si>
  <si>
    <t>Инвестиции (строительство ветроэлектростанции)</t>
  </si>
  <si>
    <t>Строительство Верхне-Басканской ГЭС 1</t>
  </si>
  <si>
    <t>Инвестиции (модернизация подстанции и оборудования, приобретение техники)</t>
  </si>
  <si>
    <t>строительство и эксплуатация электрической станции, производство и продажа производственной электрической энергии</t>
  </si>
  <si>
    <t>Батыс Пауэр</t>
  </si>
  <si>
    <t>Строительсьво ветроэлектростанции</t>
  </si>
  <si>
    <t>Vista-international</t>
  </si>
  <si>
    <t>Строительство фотоэлектростанции в г.Шымкент и строительство малой гидроэлектростанции в с.Аксукент</t>
  </si>
  <si>
    <t>г.Шымкент</t>
  </si>
  <si>
    <t>Строительство малый ГЭС</t>
  </si>
  <si>
    <t>Приобретение основных средств для расширение оказываемых услуг</t>
  </si>
  <si>
    <t>Теплотехникс 2</t>
  </si>
  <si>
    <t>Развитие деятельности по производству электроэнергии</t>
  </si>
  <si>
    <t>Производство электроэнергии</t>
  </si>
  <si>
    <t>Кристал Мененджмент</t>
  </si>
  <si>
    <t>Сырдарьинский район</t>
  </si>
  <si>
    <t>Проектирование и строительство  ПС 220/110/10 кВ «Жарык»</t>
  </si>
  <si>
    <t>Караганды Жарык</t>
  </si>
  <si>
    <t>производство электрической и тепловой энергии</t>
  </si>
  <si>
    <t>АО</t>
  </si>
  <si>
    <t>Риддер ТЭЦ</t>
  </si>
  <si>
    <t>г.Риддер</t>
  </si>
  <si>
    <t>КОРПОРАЦИЯ ЖЕТЫСУГАЗ. вынесен на РГ изменение плана оздоровления</t>
  </si>
  <si>
    <t xml:space="preserve">35230-Продажа газообразного топлива по трубопроводам      </t>
  </si>
  <si>
    <t>Корпорация Жетысугаз</t>
  </si>
  <si>
    <t>Приобретение специализированной техники, экскаватора и автотранспортных средств, автобетоносмеситель и цементовоз</t>
  </si>
  <si>
    <t>Аксу ГЭС</t>
  </si>
  <si>
    <t>Аксуский район</t>
  </si>
  <si>
    <t>Приобретение электрооборудования и техники для проведения реконструкции</t>
  </si>
  <si>
    <t>Рудныйсоколовстрой</t>
  </si>
  <si>
    <t>г.Рудный</t>
  </si>
  <si>
    <t>Производство электроэнергии малыми ГЭС</t>
  </si>
  <si>
    <t>Ескельдинский район</t>
  </si>
  <si>
    <t>Строительство Каракыстакской ГЭС</t>
  </si>
  <si>
    <t>ЭнергоСтройПроект</t>
  </si>
  <si>
    <t>Район имени Турара Рыскулова</t>
  </si>
  <si>
    <t>Строительство ВЛ 110 кВ «ГРЭС-1 ТЭЦ-2»</t>
  </si>
  <si>
    <t>35111-Производство электроэнергии тепловыми электростанциями</t>
  </si>
  <si>
    <t>УГТЭС</t>
  </si>
  <si>
    <t>Создание автоматизированной системы коммерческого учета электрической мощности и энергии (АСКУЭ 2-й и 3-й уровни</t>
  </si>
  <si>
    <t>Модернизация и реконструкция линий электропередач</t>
  </si>
  <si>
    <t>АРЭК</t>
  </si>
  <si>
    <t>Целиноградский район</t>
  </si>
  <si>
    <t>Модернизация и расширение отрасли Карагандинской ТЭЦ-3</t>
  </si>
  <si>
    <t>Караганда Энергоцентр</t>
  </si>
  <si>
    <t>Зеленовский район</t>
  </si>
  <si>
    <t>ПРООН-ВИЭ</t>
  </si>
  <si>
    <t>Организация деятельности солнечной электростанции_70260_73394</t>
  </si>
  <si>
    <t>г.Туркестан</t>
  </si>
  <si>
    <t>ПРООН-ГЭФ</t>
  </si>
  <si>
    <t>Перевод уголных котельных образовательных школ г. Петропавловск на биомассу</t>
  </si>
  <si>
    <t>АГРОПРОФИ</t>
  </si>
  <si>
    <t>г.Петропавловск</t>
  </si>
  <si>
    <t>Северо-Казахстанская область</t>
  </si>
  <si>
    <t>Реконструкция здания ТОО "Гостиница Целинная"</t>
  </si>
  <si>
    <t>55102-Предоставление услуг гостиницами без ресторанов, за исключением гостиниц, находящихся на придорожной полосе</t>
  </si>
  <si>
    <t>55-Предоставление услуг по временному проживанию</t>
  </si>
  <si>
    <t>I-Предоставление услуг по проживанию и питанию</t>
  </si>
  <si>
    <t>Гостиница Целинная</t>
  </si>
  <si>
    <t>19-ПРООН-Модернизация внутреннего и внешнего освещения АО "ССГПО"</t>
  </si>
  <si>
    <t>27402-Производство осветительных приборов</t>
  </si>
  <si>
    <t xml:space="preserve">27-Производство электрического оборудования </t>
  </si>
  <si>
    <t>PROLUX LED</t>
  </si>
  <si>
    <t>Инвестиции: Модернизация помещения (Энергосбережение) по ул. Конаева 12 (Метроном) в г. Тараз</t>
  </si>
  <si>
    <t>41201-Строительство жилых зданий</t>
  </si>
  <si>
    <t xml:space="preserve">41-Строительство зданий      </t>
  </si>
  <si>
    <t>F-Строительство</t>
  </si>
  <si>
    <t>ПИКО</t>
  </si>
  <si>
    <t>г.Тараз</t>
  </si>
  <si>
    <t>17_Модернизация системы освещения</t>
  </si>
  <si>
    <t>52239-Прочая деятельность, относящаяся к пассажирским и грузовым перевозкам воздушным транспортом</t>
  </si>
  <si>
    <t xml:space="preserve">52-Складское хозяйство и вспомогательная транспортная деятельность </t>
  </si>
  <si>
    <t>Международный аэропорт Алматы</t>
  </si>
  <si>
    <t>Модернизация уличного освещения путём замены светильников на светодиодные Сузакского района Туркестанской области</t>
  </si>
  <si>
    <t>43210-Электротехнические и монтажные работы</t>
  </si>
  <si>
    <t xml:space="preserve">43-Специализированные строительные работы      </t>
  </si>
  <si>
    <t>Торлан-Строй</t>
  </si>
  <si>
    <t>Сузакский район</t>
  </si>
  <si>
    <t>Модернизация котельной КГУ "Советская средняя школа" Тайыншинского района</t>
  </si>
  <si>
    <t>Сапро-НАТ</t>
  </si>
  <si>
    <t>Тайыншинский район</t>
  </si>
  <si>
    <t>Модернизация котельной КГУ "Чистовская средняя школа" р-она имени М.Жумабаева</t>
  </si>
  <si>
    <t>Район имени Магжана Жумабаева</t>
  </si>
  <si>
    <t>Модернизация котельной КГУ "Возвышенская центральная районная больница"</t>
  </si>
  <si>
    <t>Район имени Габита Мусрепова</t>
  </si>
  <si>
    <t>Установка отдельно стоящих модульных котельных,  аботающих на биомассе: Центральной котельной, СШ им.Шайкина СКО г.Сергеевка</t>
  </si>
  <si>
    <t>г.Сергеевка</t>
  </si>
  <si>
    <t>Установка отдельно стоящих модульных котельных, рабготающих на биомассе на СШ №1, СШ№2, СШ№3, центральной районной больницы стационара СКО, р-она М.Ж</t>
  </si>
  <si>
    <t>г.Булаево</t>
  </si>
  <si>
    <t>19-013223-15-КЛ/9_Модернизация и сервисное обслуживание котельных средней школы №127  в поселке Шиели</t>
  </si>
  <si>
    <t>СМП-КЫЗЫЛОРДА</t>
  </si>
  <si>
    <t>19-013223-15-КЛ/8_Модернизация и сервисное обслуживание котельной средней школы 47 в поселке Шиели</t>
  </si>
  <si>
    <t>19-013223-15-КЛ/7_Модернизация и сервисное обслуживание котельной средней школы №219 в поселке Шиели</t>
  </si>
  <si>
    <t>19-013223-15-КЛ/6_Модернизация и сервисное обслуживание котельной Дома школьников в поселке Шиели</t>
  </si>
  <si>
    <t>19-013223-15-КЛ/5_Модернизация и сервисное обслуживание котельной Дома культуры "Арман" в поселке Шиели</t>
  </si>
  <si>
    <t>19-013223-15-КЛ/4_Модернизация и сервисное обслуживание котельной средней школы №244 в поселке Шиели</t>
  </si>
  <si>
    <t>19-013223-15-КЛ/3_Модернизация и сервисное обслуживание котельной средней школы №270 в поселке Шиели</t>
  </si>
  <si>
    <t>19-013223-15-КЛ/2_Модернизация и сервисное обслуживание котельной средней школы №48 в поселке Шиели</t>
  </si>
  <si>
    <t>19-013223-15-КЛ/1_Модернизация и сервисное обслуживание котельной средней школы №47 им.Ломоносова  в поселке Шиели</t>
  </si>
  <si>
    <t>Реконструкция уличного освещения путём замены светильников на светодиодные Федоровского селского округа Федоровского района Костанайской области</t>
  </si>
  <si>
    <t>81100-Комплексное обслуживание объектов</t>
  </si>
  <si>
    <t>81-Деятельность по обслуживанию зданий и благоустройству территорий</t>
  </si>
  <si>
    <t>Адал-И</t>
  </si>
  <si>
    <t>Федоровский район</t>
  </si>
  <si>
    <t>Установка АТП в ЧУ КИнЭУ им. М.Дулатова</t>
  </si>
  <si>
    <t>46690-Оптовая торговля прочими машинами и оборудованием</t>
  </si>
  <si>
    <t xml:space="preserve">46-Оптовая торговля  за исключением автомобилей и мотоциклов    </t>
  </si>
  <si>
    <t>ЭКОСЕРВИС-2030</t>
  </si>
  <si>
    <t>Модернизация внутренних инженерных систем жилого дома в г. Темиртау</t>
  </si>
  <si>
    <t>г.Темиртау</t>
  </si>
  <si>
    <t>12-Строительство и установка резервного котла для обеспечения устойчивой работы котельной</t>
  </si>
  <si>
    <t>11-ПРООН-Модернизация внутреннего и внешнего освещения АО "ССГПО"</t>
  </si>
  <si>
    <t>Мероприятия по энергоэффективности общественных зданий</t>
  </si>
  <si>
    <t>68200-Аренда и эксплуатация собственной или арендуемой недвижимости</t>
  </si>
  <si>
    <t xml:space="preserve">68-Операции с недвижимым имуществом      </t>
  </si>
  <si>
    <t>L-Операции с недвижимым имуществом</t>
  </si>
  <si>
    <t>Установка автоматических тепловых завес 15 объектов</t>
  </si>
  <si>
    <t>Гарант Сервис НС</t>
  </si>
  <si>
    <t>Есиль</t>
  </si>
  <si>
    <t>г. Астана</t>
  </si>
  <si>
    <t>Установка трансформаторов тока 16 объектов</t>
  </si>
  <si>
    <t>Установка реле энергосбережения 27 объектов</t>
  </si>
  <si>
    <t>Переоборудование системы отопления с твердого топлива на газовое детского оздоровительного центра «Парус», расположенного по адресу: Акмолинская облас</t>
  </si>
  <si>
    <t>55200-Предоставление жилья на выходные дни и прочие периоды краткосрочного проживания</t>
  </si>
  <si>
    <t>Парус Султанова Арман Олжабековна</t>
  </si>
  <si>
    <t>Зерендинский район</t>
  </si>
  <si>
    <t>Модернизация уличного освещения детского оздоровительного центра "Парус"</t>
  </si>
  <si>
    <t>Замена системы подачи горячей воды с электроводонагревателей на солнечные водонагреватели (Гелиоколекторы)</t>
  </si>
  <si>
    <t>Модернизация, эксплуатация и управление автономных котельных</t>
  </si>
  <si>
    <t>г.Мамлютка</t>
  </si>
  <si>
    <t>Строительство новой локальной котельной мощностью 7,5 МВм взамен старой 1960 года постройки (гКараганда) в секторе город.хоз-ва - город.теплоснабжение</t>
  </si>
  <si>
    <t>Модернизация и эксплуатация системы освещения здания административно-технологического комплекса «Transport tower</t>
  </si>
  <si>
    <t>Led system media лэд систем медиа</t>
  </si>
  <si>
    <t>Алматинский район</t>
  </si>
  <si>
    <t>Модернизация освещения взлетно-посадочной полосы №2 Международного аэропорта города Алматы</t>
  </si>
  <si>
    <t>Модернизация освещения взлетно-посадочной полосы №1 Международного аэропорта города Алматы</t>
  </si>
  <si>
    <t>Реконструкция теплового пункта в головном учебном корпусе Казахско-Русского Международного университета</t>
  </si>
  <si>
    <t>47191-Прочая розничная торговля в неспециализированных магазинах, являющихся торговыми объектами, с торговой площадью менее 2000 кв.м</t>
  </si>
  <si>
    <t>АКВАТОРИЯ-АКТОБЕ</t>
  </si>
  <si>
    <t>г.Актобе</t>
  </si>
  <si>
    <t>Актюбинская область</t>
  </si>
  <si>
    <t>Номер заявки</t>
  </si>
  <si>
    <t>Месяц</t>
  </si>
  <si>
    <t>Год</t>
  </si>
  <si>
    <t>Программа</t>
  </si>
  <si>
    <t>Одобренная Сумма кредита, которая подлежит субсидированию</t>
  </si>
  <si>
    <t>Заемщик.Размер бизнеса субъекта</t>
  </si>
  <si>
    <t>Заемщик.БИН/ИИН</t>
  </si>
  <si>
    <t>БВУ</t>
  </si>
  <si>
    <t>Проект.Бизнес по проекту</t>
  </si>
  <si>
    <t>Проект.Наименование</t>
  </si>
  <si>
    <t>Подкласс.Наименование</t>
  </si>
  <si>
    <t>Раздел. Окэд</t>
  </si>
  <si>
    <t>Секция.Наименование</t>
  </si>
  <si>
    <t>Заемщик.Пол руководителя</t>
  </si>
  <si>
    <t>Заемщик.Юр статус</t>
  </si>
  <si>
    <t>Заемщик.Наименование</t>
  </si>
  <si>
    <t>Направление</t>
  </si>
  <si>
    <t>Район</t>
  </si>
  <si>
    <t>Регион</t>
  </si>
  <si>
    <t>"ВЭС 50 МВТ "АБАЙ 2"</t>
  </si>
  <si>
    <t>Расширения деятельности в области электроэнергии.</t>
  </si>
  <si>
    <t>Райымбекский район</t>
  </si>
  <si>
    <t>Конаев и Компания</t>
  </si>
  <si>
    <t>Расширение деятельности в области производства электроэнергии</t>
  </si>
  <si>
    <t>Научно-производственная фирма  "ЭРГОНОМИКА"</t>
  </si>
  <si>
    <t xml:space="preserve">23-Производство прочей не металлической минеральной продукции </t>
  </si>
  <si>
    <t>23131-Производство полых стеклянных изделий</t>
  </si>
  <si>
    <t>Энергомодернизация производственной базы, в секторе городского хозяйства.</t>
  </si>
  <si>
    <t>Компания "Цифровой МИР"</t>
  </si>
  <si>
    <t>68201-Аренда и управление собственной недвижимостью</t>
  </si>
  <si>
    <t>Внедрение инновационной энергоэффективной системы вентиляции с рекуперацией тепловой энергии, в секторе городского хозяйства.</t>
  </si>
  <si>
    <t>Ордабасынский район</t>
  </si>
  <si>
    <t>BAQ Agro Export</t>
  </si>
  <si>
    <t>Организация деятельности по производству электроэнергии солнечными электростанциями</t>
  </si>
  <si>
    <t>Оптима трейд</t>
  </si>
  <si>
    <t>Энергоэффективная система кондиционирования здания с использованием климатических установок типа VFR</t>
  </si>
  <si>
    <t xml:space="preserve">26-Производство компьютеров  электронной и оптической продукции    </t>
  </si>
  <si>
    <t>26515-Производство приборов для физических исследований</t>
  </si>
  <si>
    <t>Модернизация теплового пункта ИП Оташева</t>
  </si>
  <si>
    <t>Кызылжарский район</t>
  </si>
  <si>
    <t>Бескольская школа-колледж</t>
  </si>
  <si>
    <t>P-Образование</t>
  </si>
  <si>
    <t xml:space="preserve">85-Образование </t>
  </si>
  <si>
    <t>85310-Основное и общее среднее образование</t>
  </si>
  <si>
    <t>Развитие деятельности в области образования</t>
  </si>
  <si>
    <t>г.Астана</t>
  </si>
  <si>
    <t>Акмолатурист</t>
  </si>
  <si>
    <t>55101-Предоставление услуг гостиницами с ресторанами, за исключением гостиниц, находящихся на придорожной полосе</t>
  </si>
  <si>
    <t>Установка энергосберегающих окон с тройным остеклением здания гостиницы</t>
  </si>
  <si>
    <t>г.Павлодар</t>
  </si>
  <si>
    <t>Каустик</t>
  </si>
  <si>
    <t xml:space="preserve">20-Производство продуктов химической промышленности </t>
  </si>
  <si>
    <t>20130-Производство прочих основных неорганических химических веществ</t>
  </si>
  <si>
    <t>Замена трансформаторов на центральной распределительной подстанции ЦРП-1</t>
  </si>
  <si>
    <t>Авеста Караганда</t>
  </si>
  <si>
    <t>Замена витражей купола на теплосберегающие стеклопакеты</t>
  </si>
  <si>
    <t>ASIA PARK (АЗИЯ ПАРК)</t>
  </si>
  <si>
    <t>Установка трех камерных стеклопакетов витражей ограждающей конструкции в замен однокамерных</t>
  </si>
  <si>
    <t>Мунайлинский район</t>
  </si>
  <si>
    <t>Batys Trade Ltd</t>
  </si>
  <si>
    <t>Gain technology в лице Починок Татьяны Фёдоровны</t>
  </si>
  <si>
    <t>82-Деятельность в области офисного административного и вспомогательного обслуживания, направленная на поддержание коммерческой деятельности</t>
  </si>
  <si>
    <t>82110-Комплексное административно-управленческое обслуживание</t>
  </si>
  <si>
    <t>Модернизация здания (замена окон)</t>
  </si>
  <si>
    <t>Модернизация тепловых пунктов Костанайского Филиала АО Казахтелеком</t>
  </si>
  <si>
    <t>Модернизация кровли</t>
  </si>
  <si>
    <t>Термомодернизация здания</t>
  </si>
  <si>
    <t>Модернизация освещения</t>
  </si>
  <si>
    <t>Установка автоматизированного теплового пункта</t>
  </si>
  <si>
    <t>ДЖАНИСБАЕВА РАУШАН АЛИМХАНОВНА</t>
  </si>
  <si>
    <t>Наурызбайский район</t>
  </si>
  <si>
    <t>"Solarway-A"</t>
  </si>
  <si>
    <t>Фирма Диқаншы</t>
  </si>
  <si>
    <t>10611-Производство муки</t>
  </si>
  <si>
    <t>Развитие деятельности по производству муки</t>
  </si>
  <si>
    <t>43220-Монтаж систем водоснабжения, отопления и кондиционирования воздуха</t>
  </si>
  <si>
    <t>Внедрение программного комплекса погодного регулирования «VOLNA BOILER» в комплекте на 5 газовых котельных г. Костанай, с целью энергосбережения</t>
  </si>
  <si>
    <t>г.Атырау</t>
  </si>
  <si>
    <t>Батыс Транзит</t>
  </si>
  <si>
    <t>35121-Передача электроэнергии</t>
  </si>
  <si>
    <t>Модернизация уличного освещения в г. Атырау (улицы Таскала-1, 2, 3)</t>
  </si>
  <si>
    <t>Акмаржан</t>
  </si>
  <si>
    <t>Установка СЭС (солнечная электростанция) мощностью 936,170 кВт в рамках проекта ПРООН</t>
  </si>
  <si>
    <t>Аль-Фарабийский район</t>
  </si>
  <si>
    <t>Солнечная электростанция мощностью 200 кВт, а так же установка автомобильной зарядной станции</t>
  </si>
  <si>
    <t>Есик</t>
  </si>
  <si>
    <t>Установка СЭС (солнечная электростанция) мощностью 105,560 кВт в рамках проекта ПРООН</t>
  </si>
  <si>
    <t>Мартукский район</t>
  </si>
  <si>
    <t>АЙC</t>
  </si>
  <si>
    <t>Установка СЭС (солнечная электростанция) мощностью 298,120 кВт в рамках проекта ПРООН</t>
  </si>
  <si>
    <t>"Фирма "Жандос и К"</t>
  </si>
  <si>
    <t>Установка СЭС (солнечная электростанция) мощностью 847,960 кВт в рамках проекта ПРООН</t>
  </si>
  <si>
    <t>Балмуздак</t>
  </si>
  <si>
    <t>Установка солнечных панелей (фотовольтаика) мощностью 350 кВт</t>
  </si>
  <si>
    <t>Модернизация, строительство и эксплуатация сетей уличного освещения в городе Атырау» (протяженность – 319 068 м.) (Атырау-6)</t>
  </si>
  <si>
    <t>Мамлютский район</t>
  </si>
  <si>
    <t>АГРОФИРМА МАМЛЮТСКАЯ</t>
  </si>
  <si>
    <t>01111-Выращивание зерновых и зернобобовых культур, включая семеноводство</t>
  </si>
  <si>
    <t>Расширение деятельности по выращиванию зерновых и зернобобовых культур, включая семеноводство</t>
  </si>
  <si>
    <t>г.Актау</t>
  </si>
  <si>
    <t>Менді</t>
  </si>
  <si>
    <t>Приобретение солнечного модуля</t>
  </si>
  <si>
    <t>Район имени Шал Акына</t>
  </si>
  <si>
    <t>АГРОСЕВЕР</t>
  </si>
  <si>
    <t>Приобретение механической топки для сжигания биомассы в количестве 2 ед.</t>
  </si>
  <si>
    <t>NEW PROJECT 2021</t>
  </si>
  <si>
    <t>Проект по внедрению энергоэффективной системы кондиционирования здания с использованием современных климатических установок типа VRF.</t>
  </si>
  <si>
    <t>Апрель</t>
  </si>
  <si>
    <t>Талгарский район</t>
  </si>
  <si>
    <t>Keruen plus</t>
  </si>
  <si>
    <t xml:space="preserve">22-Производство резиновых и пластмассовых изделий </t>
  </si>
  <si>
    <t>22231-Производство пластмассовых изделий, используемых в строительстве</t>
  </si>
  <si>
    <t>Установка сетевой солнечной электростанции мощностью 500 кВт</t>
  </si>
  <si>
    <t>Май</t>
  </si>
  <si>
    <t>SMARTEX DF</t>
  </si>
  <si>
    <t>Строительство сетевой солнечной электростанции (СЭС) мощностью100кВт в рамках проекта ПРООН</t>
  </si>
  <si>
    <t>Июнь</t>
  </si>
  <si>
    <t>NURKUAT Energy</t>
  </si>
  <si>
    <t>Строительство солнечной сетевой электростанции "Курминка"</t>
  </si>
  <si>
    <t>Июль</t>
  </si>
  <si>
    <t>Solarway-A</t>
  </si>
  <si>
    <t>47999-Прочая розничная торговля вне магазинов</t>
  </si>
  <si>
    <t>Установка сетевой солнечной электростанции мощностью 17,6 кВт</t>
  </si>
  <si>
    <t>Марс</t>
  </si>
  <si>
    <t>Приобретение и установка солнечной электростанции</t>
  </si>
  <si>
    <t>ECOINVEST S A (ЕКОИНВЕСТ ЭС ЭЙ)</t>
  </si>
  <si>
    <t>01132-Выращивание овощей, их семян и рассады</t>
  </si>
  <si>
    <t>Установка СЭС (солнечные панели) до 1000 кВт для тепличного комплекса в Сайрамском районе</t>
  </si>
  <si>
    <t>AKBARYS AKTOBE</t>
  </si>
  <si>
    <t>Установка СЭС (солнечная электростанция) мощностью 100 кВт в рамках проекта ПРООН-ВИЭ «Снижение рисков инвестирования в возобновляемые источники энергии</t>
  </si>
  <si>
    <t>Объединенное железнодорожное хозяйство</t>
  </si>
  <si>
    <t xml:space="preserve">33-Ремонт и установка машин и оборудования </t>
  </si>
  <si>
    <t>33171-Ремонт подвижного состава железных дорог</t>
  </si>
  <si>
    <t>Приобретение оборудования, СЭС мощностью 137,5 кВт</t>
  </si>
  <si>
    <t>Куашбай Н. в лице КУАШБАЕВОЙ НАЗИРЫ</t>
  </si>
  <si>
    <t>Установка солнечных панелей (фотовольтаика) мощностью 404 кВт</t>
  </si>
  <si>
    <t>75272 Расширение деятельности по распределению электроэнергии</t>
  </si>
  <si>
    <t xml:space="preserve">91623 Расширение деятельности  для оказания услуг по производству и ремонту ГПЭС, ДЭС и модульных контейнеров. </t>
  </si>
  <si>
    <t>88074_Расширение деятельности по реализации электроэнергии</t>
  </si>
  <si>
    <t>105603 - Стр-во новой локальной котельной мощностью 7,5 МВм взамен старой 1960 года постройки (г.Кар-да) в секторе городского хоз-ва - гор теплоснабж</t>
  </si>
  <si>
    <t>107126 - 105618 - Строительство и установка резервного котла для обеспечения устойчивой работы котельной</t>
  </si>
  <si>
    <t>109254 Расширение деятельности по распределении электроэнергии</t>
  </si>
  <si>
    <t>77/2021 - 53 -01-53/3145 -  Строительство солнечной электрической станции "Балхаш" мощностью 50 МВт (1 этап) в Карагандинской области</t>
  </si>
  <si>
    <t>107573_Организация деятельности по производству тепловой энергии  самостоятельными котельными - из (bpm)</t>
  </si>
  <si>
    <t>не состоят в реестре, у первого руководителя инвалидность</t>
  </si>
  <si>
    <t>Инвестиции</t>
  </si>
  <si>
    <t>Расширение деятельности пассажирских перевозок</t>
  </si>
  <si>
    <t>49390-Деятельность прочего пассажирского сухопутного транспорта, не включенного в другие группировки</t>
  </si>
  <si>
    <t>Жуламанов М.Ж.</t>
  </si>
  <si>
    <t>Приобретение основных средств - из (bpm)</t>
  </si>
  <si>
    <t>Жылыойский район</t>
  </si>
  <si>
    <t>Пополнение основных средств</t>
  </si>
  <si>
    <t>Приобретение основных средств</t>
  </si>
  <si>
    <t>49311-Перевозки автобусами</t>
  </si>
  <si>
    <t xml:space="preserve">не состоят в реестре, Реабилитационный центр </t>
  </si>
  <si>
    <t>Организация деятельности по предоставлению медецинских услуг</t>
  </si>
  <si>
    <t>86210-Общая врачебная практика</t>
  </si>
  <si>
    <t xml:space="preserve">86-Деятельность в области здравоохранения </t>
  </si>
  <si>
    <t>Q-Здравоохранение и социальное обслуживание населения</t>
  </si>
  <si>
    <t>Всё для слуха</t>
  </si>
  <si>
    <t>НП.Приоритетное</t>
  </si>
  <si>
    <t>не состоят в реестре,Деятельность по уходу за пожилыми людьми и инвалидами с обеспечением проживания</t>
  </si>
  <si>
    <t>Расширение деятельности оказания социальных услуг для пожилых людей</t>
  </si>
  <si>
    <t>87300-Предоставление социальных услуг пожилым гражданам и инвалидам с обеспечением проживания</t>
  </si>
  <si>
    <t>87-Предоставление социальных услуг с обеспечением проживания</t>
  </si>
  <si>
    <t>Гостиница для пожилых людей</t>
  </si>
  <si>
    <t>не состоят в реестре, Реабилитация инвалидов, детей с ДЦП</t>
  </si>
  <si>
    <t>ЭПВ</t>
  </si>
  <si>
    <t>Организация деятельности медицинского комплекса</t>
  </si>
  <si>
    <t>86103-Деятельность санаторно-курортных организаций</t>
  </si>
  <si>
    <t>Медицинский центр "Мейірім Тараз"</t>
  </si>
  <si>
    <t>Обработка и услуги</t>
  </si>
  <si>
    <t>Развитие деятельности медицинского центра</t>
  </si>
  <si>
    <t>86109-Деятельность других лечебных учреждений, имеющих стационары</t>
  </si>
  <si>
    <t>Медицинский центр "Neuro Vita"</t>
  </si>
  <si>
    <t>не состоят в реестре, Коррекционный центр для детей-инвалидов</t>
  </si>
  <si>
    <t>Развитие деятельности детского сада в г. Тараз</t>
  </si>
  <si>
    <t>85100-Дошкольное образование</t>
  </si>
  <si>
    <t>НУРБАЕВ НУРСУЛТАН ЕСИРКЕПБАЕВИЧ</t>
  </si>
  <si>
    <t>не состоят в реестре, Психологическая поддержка семьи, вспоможение деторождения</t>
  </si>
  <si>
    <t>Расширение деятельности медицинского центра (приобретение медицинского оборудования) - из (bpm)</t>
  </si>
  <si>
    <t>86220-Специальная врачебная практика</t>
  </si>
  <si>
    <t>ТАРАРАКА С.С.</t>
  </si>
  <si>
    <t>Приобретение медицинского оборудования и ремонтные работы для медицинского центра в г.Тараз - из (bpm)</t>
  </si>
  <si>
    <t>86900-Прочая деятельность в области здравоохранения</t>
  </si>
  <si>
    <t>Развития деятельности медицинского центра</t>
  </si>
  <si>
    <t>Медицинский центр Брак и семья</t>
  </si>
  <si>
    <t>Расширение деятельности медицинского центра (приобретение медицинского оборудования- планшетный инкубатор)</t>
  </si>
  <si>
    <t>Медицинский центр "Брак и семья"</t>
  </si>
  <si>
    <t>Оказание медицинских услуг</t>
  </si>
  <si>
    <t>Медицинские услуги</t>
  </si>
  <si>
    <t>Приобретение оборудования</t>
  </si>
  <si>
    <t>не состоят в реестре, коррекционный-развивающий центр по работе с детьми особыми образовательными потребностями (дети с растройствами аутистического спектра, с задержкой психоречевого развития и т.д.) (Договор закрыт)</t>
  </si>
  <si>
    <t>открытие коррекционно-развивающего центра по работе с детьми особыми образовательными потребностями</t>
  </si>
  <si>
    <t>85600-Вспомогательные образовательные услуги</t>
  </si>
  <si>
    <t>Финько Анжелика Анатольевна</t>
  </si>
  <si>
    <t>не состоят в реестре, Основные клиенты дети , аутисты, умственно отсталые. Логопедический пункт оказывает помощь детям, имеющих нарушение устной и письменной речи. (Договор закрыт)</t>
  </si>
  <si>
    <t>Расширение деятельности в области образования</t>
  </si>
  <si>
    <t>85609-Прочая вспомогательная деятельность в области образования</t>
  </si>
  <si>
    <t>Корнеева Екатерина Витальевна</t>
  </si>
  <si>
    <t>не состоят в реестре,Имеется реабилитационные центр которая оказывает услуги ЛФК, массаж, физиолечение, логопеда, психолога. Так же реабилитация детей-инвалидов с нарушением опорно-двигательного аппарата.</t>
  </si>
  <si>
    <t>85783 - Расширение деятельности медицинских услуг</t>
  </si>
  <si>
    <t>фирма Ортопрот</t>
  </si>
  <si>
    <t xml:space="preserve">85784- Расширение производста хирургических и ортопедических приспособлений </t>
  </si>
  <si>
    <t>32503-Производство хирургических и ортопедических приспособлений</t>
  </si>
  <si>
    <t xml:space="preserve">32-Производство прочих готовых изделий     </t>
  </si>
  <si>
    <t>не состоят в реестре, Реабилитационный центр, оказывает услуги лечебного массажа детям с задержкой речи, с церебральным параличом, аутизмом и с синдромом Дауна, так же предоставляет услуги детского массажа младенцам от 2-х месяцев.</t>
  </si>
  <si>
    <t>Расширение деятельности в области здравоохранения</t>
  </si>
  <si>
    <t>Студия здоровья Дианы Дерепаско в лице Дерепаско Дианы Александровны</t>
  </si>
  <si>
    <t>не состоят в реестре, до 60% работников инвалидов-глухонемых</t>
  </si>
  <si>
    <t>ПС</t>
  </si>
  <si>
    <t>25999-Производство прочих готовых металлических изделий</t>
  </si>
  <si>
    <t>25-Производство готовых металлических изделий  кроме машин и оборудования</t>
  </si>
  <si>
    <t>MAX-PROF</t>
  </si>
  <si>
    <t>НП.Портфельное</t>
  </si>
  <si>
    <t>Расширение деятельности по производству металлических изделий</t>
  </si>
  <si>
    <t>Пополнение оборотных средств для приобретения сырья с целью увеличения объема производимой продукции (дистанционной рамки)</t>
  </si>
  <si>
    <t>MAX PROF</t>
  </si>
  <si>
    <t>не состоят в реестре, Предприниматель многодетная мать 4 детей.</t>
  </si>
  <si>
    <t>102547 - Расширение текущей торговой деятельности по реализации брендовой одежды</t>
  </si>
  <si>
    <t>47511-Розничная торговля текстильными изделиями в специализированных магазинах</t>
  </si>
  <si>
    <t>Талер Екатерина Андреевна</t>
  </si>
  <si>
    <t>107165 - Расширение деятельности по уходу за пожилыми людьми и инвалидами с обеспечением проживания</t>
  </si>
  <si>
    <t>Дом пожилых людей "БЛАГОДАТЬ"</t>
  </si>
  <si>
    <t>не состоят в реестре, Реабилитационный центр в г.Караганда</t>
  </si>
  <si>
    <t>64935--Открытие реабилитационного центра в г.Караганда</t>
  </si>
  <si>
    <t>Нейрореабилитационный центр Луч</t>
  </si>
  <si>
    <t>Открытие нейрореабилитационного центра в г.Темиртау и г.Жезказган</t>
  </si>
  <si>
    <t>Приобретение медицинского оборудования для нейрореабилитационного центра</t>
  </si>
  <si>
    <t>104360 - Организация деятельности в сфере предоставления реабилитационных услуг</t>
  </si>
  <si>
    <t>Афанасьева Н.С.</t>
  </si>
  <si>
    <t>не состоят в реестре ,Организация деятельности Томатис-терапии</t>
  </si>
  <si>
    <t>741213301865</t>
  </si>
  <si>
    <t>Организация деятельности Томатис-терапии</t>
  </si>
  <si>
    <t>Садыков Манарбек Ауданбекович</t>
  </si>
  <si>
    <t>не состоят в реестре, Открытие сини-центра для детей с ограниченными возможностями</t>
  </si>
  <si>
    <t>Организация деятельности дошкольного образования - из (bpm)</t>
  </si>
  <si>
    <t xml:space="preserve">Ибраева Рыскуль Шарипхановна </t>
  </si>
  <si>
    <t>не состоят в реестре, субсидирование одобрено, скоро подписание</t>
  </si>
  <si>
    <t>Организация деятельности детского реабилитационного  неврологического  центра.</t>
  </si>
  <si>
    <t>Доктрина-Азия</t>
  </si>
  <si>
    <t>не состоят в реестре, субсидирование одобрено, но не подписан ДС в связи с отсутствием средств в регионе</t>
  </si>
  <si>
    <t>Расширение деятельности по оказанию услуг медицинского реабилитационного центра для детей</t>
  </si>
  <si>
    <t>"Зулкарнай"</t>
  </si>
  <si>
    <t xml:space="preserve">не состоят в реестре. У заемщика имеется швейный цех в штате более 50% работают сотрудники инвалиды. Кредит с нашей поддержкой получен на другую деятельность
</t>
  </si>
  <si>
    <t>АО "Евразийский банк"</t>
  </si>
  <si>
    <t>Расширение деятельности по розничной торговле в неспециализированных магазинах</t>
  </si>
  <si>
    <t xml:space="preserve">"УРБИСИНОВА" в лице УРБИСИНОВОЙ АСЕМ СЕРЖАНОВНЫ </t>
  </si>
  <si>
    <t>не состоят в реестре,участвовали в даму комек</t>
  </si>
  <si>
    <t>приобретение основных средств для швейного цеха и пополнение оборотных средств</t>
  </si>
  <si>
    <t>13920-Производство готовых текстильных изделий, кроме одежды</t>
  </si>
  <si>
    <t xml:space="preserve">13-Производство текстильных изделий </t>
  </si>
  <si>
    <t>Учебно- производственное предприятие глухих</t>
  </si>
  <si>
    <t>Организация деятельности по предоставлению жилья краткосрочного проживания</t>
  </si>
  <si>
    <t>Даулетова А О</t>
  </si>
  <si>
    <t>НП.Приоритетное - моно/малые/снп</t>
  </si>
  <si>
    <t>47111-Розничная торговля преимущественно продуктами питания, включая напитки и табачными изделиями в неспециализированных магазинах</t>
  </si>
  <si>
    <t>БАЙГУШУКОВ в лице БАЙГУШУКОВ РИНАТ ТОЛЕУБЕКОВИЧ</t>
  </si>
  <si>
    <t>г.Экибастуз</t>
  </si>
  <si>
    <t>Расширение деятельности салона красоты</t>
  </si>
  <si>
    <t>96020-Предоставление услуг парикмахерскими и салонами красоты</t>
  </si>
  <si>
    <t xml:space="preserve">96-Предоставление прочих индивидуальных услуг      </t>
  </si>
  <si>
    <t>S-Предоставление прочих видов услуг</t>
  </si>
  <si>
    <t>Молдер</t>
  </si>
  <si>
    <t>47291-Прочая розничная торговля продуктами питания в специализированных магазинах</t>
  </si>
  <si>
    <t>Амина в лице ТОКТЫБАЕВА ЗУЛЬФИЯ  ДОСЫМБЕККЫЗЫ</t>
  </si>
  <si>
    <t>33122-Ремонт и техническое обслуживание прочего оборудования общего назначения</t>
  </si>
  <si>
    <t>Техсервис в лице КУЛЕТОВ ЖУМАБЕК КОЛАМСАКОВИЧ</t>
  </si>
  <si>
    <t>Сарысуский район</t>
  </si>
  <si>
    <t>Затраты на приобретение транспорта</t>
  </si>
  <si>
    <t>96090-Предоставление прочих индивидуальных услуг, не включенных в другие группировки</t>
  </si>
  <si>
    <t>Ужеловская</t>
  </si>
  <si>
    <t>1 (ПС)</t>
  </si>
  <si>
    <t>Ерекешова Жанша Жаксигельдиновна</t>
  </si>
  <si>
    <t>Мугалжарский район</t>
  </si>
  <si>
    <t>пополнение оборотных средств</t>
  </si>
  <si>
    <t>47999-Прочая розничная торговля не в магазинах</t>
  </si>
  <si>
    <t>Орымбаева Д.Х.</t>
  </si>
  <si>
    <t>Пополнение обротных средств</t>
  </si>
  <si>
    <t>88100-Предоставление социальных услуг без обеспечения проживания для престарелых и инвалидов</t>
  </si>
  <si>
    <t>88-Предоставление социальных услуг без обеспечения проживания</t>
  </si>
  <si>
    <t>ACTIVE LIFE</t>
  </si>
  <si>
    <t xml:space="preserve">Организация деятельности придорожного кемпинга </t>
  </si>
  <si>
    <t>55302-Предоставление услуг кемпингами, стоянками для автофургонов  и автоприцепов для жилья, находящимися на придорожной полосе</t>
  </si>
  <si>
    <t>Балкасынов Аслан Нуркасынович</t>
  </si>
  <si>
    <t>Алгинский район</t>
  </si>
  <si>
    <t>49410-Деятельность грузового автомобильного транспорта</t>
  </si>
  <si>
    <t>Валиев Д.А.</t>
  </si>
  <si>
    <t>Организация деятельности детского центра развития</t>
  </si>
  <si>
    <t>85100-Дошкольное (доначальное) образование</t>
  </si>
  <si>
    <t>Baby Land n-s</t>
  </si>
  <si>
    <t>состоят в реестре</t>
  </si>
  <si>
    <t>Расширение деятельности детского сада</t>
  </si>
  <si>
    <t>Ермеков Гариполла Ермекулы</t>
  </si>
  <si>
    <t>НП.Безотраслевое</t>
  </si>
  <si>
    <t>г.Жанаозен</t>
  </si>
  <si>
    <t>Предоставление жилья на выходные дни и прочие периоды краткосрочного проживания</t>
  </si>
  <si>
    <t>Мансур в лице Дюсенбаева Ерлана Таймасовича</t>
  </si>
  <si>
    <t>Темирский район</t>
  </si>
  <si>
    <t>Развитие деятельности реабилитационного центра</t>
  </si>
  <si>
    <t>АСТАНА СИТИ ГРУПП</t>
  </si>
  <si>
    <t>Расширение деятельности по предоставлению социальных услуг пожилым гражданам и инвалидам с обеспечением проживания</t>
  </si>
  <si>
    <t>САДВАКАСОВА И.В.</t>
  </si>
  <si>
    <t>НП.Социальное</t>
  </si>
  <si>
    <t>Развитие деятельности танцевально-спортивного клуба</t>
  </si>
  <si>
    <t>93120-Деятельность спортивных клубов</t>
  </si>
  <si>
    <t>93-Деятельность в области спорта  организации отдыха и развлечений</t>
  </si>
  <si>
    <t>R-Искусство, развлечения и отдых</t>
  </si>
  <si>
    <t>Танцевально-спортивный клуб "Мастер-Класс"</t>
  </si>
  <si>
    <t>Расширение деятельности детских садов</t>
  </si>
  <si>
    <t>Айтпаева Зауреш Орынбаевна</t>
  </si>
  <si>
    <t>Ак жан LTD</t>
  </si>
  <si>
    <t>Астана</t>
  </si>
  <si>
    <t>TOMY BEAUTY CENTRE</t>
  </si>
  <si>
    <t>Дошкольное образование</t>
  </si>
  <si>
    <t>ИП ҮСЕНБЕКОВА М. С.</t>
  </si>
  <si>
    <t>ТЕРЕНКОЛ р-н</t>
  </si>
  <si>
    <t>ИП Юсупова</t>
  </si>
  <si>
    <t>Расширение деятельности по грузоперевозке автомобильным транспортом</t>
  </si>
  <si>
    <t>АЛИМЖАНОВА АРАЙЛЫМ МАГАШЕВНА</t>
  </si>
  <si>
    <t>85520-Образование в области культуры</t>
  </si>
  <si>
    <t>Кусаинова Толкын</t>
  </si>
  <si>
    <t>Образование в области культуры</t>
  </si>
  <si>
    <t>Актау</t>
  </si>
  <si>
    <t>85599-Прочая деятельность в области образования, не включенная в другие группировки</t>
  </si>
  <si>
    <t>"Балама"</t>
  </si>
  <si>
    <t>70221-Консультирование по вопросам коммерческой деятельности и управления</t>
  </si>
  <si>
    <t>70-Деятельность головных компаний; консультирование по вопросам управления</t>
  </si>
  <si>
    <t>M-Профессиональная, научная и техническая деятельность</t>
  </si>
  <si>
    <t>Расширение деятельности по по организации отдыха и развлечений</t>
  </si>
  <si>
    <t>93299-Прочие виды деятельности по организации отдыха и развлечений</t>
  </si>
  <si>
    <t>"ДИЯР" в лице Мусралиевой Сании Кенжегуловны</t>
  </si>
  <si>
    <t>Таскалинский район</t>
  </si>
  <si>
    <t>14120-Производство спецодежды</t>
  </si>
  <si>
    <t xml:space="preserve">14-Производство одежды </t>
  </si>
  <si>
    <t>САРИЕВА  в лице САРИЕВА ГУЛЬМИРА ЖОЛДЫБАЕВНА</t>
  </si>
  <si>
    <t>Развитие деятельности в области специальной медицины</t>
  </si>
  <si>
    <t>Формула слуха</t>
  </si>
  <si>
    <t>Организация деятельности танцевально-спортивного клуба</t>
  </si>
  <si>
    <t>Танцевально-спортивный клуб Мастер-Класс</t>
  </si>
  <si>
    <t>Открытие адаптивного центра для детей с расстройством аутического спектра (РАС)</t>
  </si>
  <si>
    <t>Individ 2015</t>
  </si>
  <si>
    <t>Расширение деятельности дошкольного образования</t>
  </si>
  <si>
    <t>УМИРЗАКОВА АЛИЯ МУСТАКИМОВНА</t>
  </si>
  <si>
    <t>Организация деятельности детского образовательного центра</t>
  </si>
  <si>
    <t>Primary school TULGA</t>
  </si>
  <si>
    <t>Открытие швейного цеха</t>
  </si>
  <si>
    <t>14130-Производство прочей верхней одежды</t>
  </si>
  <si>
    <t>ЖК ДОСЖАНОВА С.К.</t>
  </si>
  <si>
    <t>Организация деятельности студии танцев</t>
  </si>
  <si>
    <t>Лана в лице Болат Лана</t>
  </si>
  <si>
    <t>Расширение деятельности в области здравоохранения и сдачи в аренду недвижимости</t>
  </si>
  <si>
    <t>PR Tex</t>
  </si>
  <si>
    <t>г.Шемонаиха</t>
  </si>
  <si>
    <t>Организация деятельности детского сада</t>
  </si>
  <si>
    <t>Айтпаева в лице Айтпаевой Зауреш Орынбаевны</t>
  </si>
  <si>
    <t>Развитие деятельности дошкольного образования</t>
  </si>
  <si>
    <t>Солнышко Детский сад</t>
  </si>
  <si>
    <t>Открытие реабилитационного центра для детей с ДЦП</t>
  </si>
  <si>
    <t>88910-Дневной уход за детьми</t>
  </si>
  <si>
    <t>Мини-Центр Балғын</t>
  </si>
  <si>
    <t>Расширение образовательных услуг</t>
  </si>
  <si>
    <t>85530-Деятельность школ подготовки водителей транспортных средств</t>
  </si>
  <si>
    <t>Криптто</t>
  </si>
  <si>
    <t>Попоплнение оборотных средств</t>
  </si>
  <si>
    <t>ARSLAN</t>
  </si>
  <si>
    <t>Инвестиции (ремонт помещения)</t>
  </si>
  <si>
    <t>Лана</t>
  </si>
  <si>
    <t>14199-Производство другой одежды и принадлежностей</t>
  </si>
  <si>
    <t>Ателье в лице Мырзагуловой Багдагул Ауелбаевны</t>
  </si>
  <si>
    <t>Расширение деятельности грузоперевозок</t>
  </si>
  <si>
    <t>Алимжанова Арайлым Магашевна</t>
  </si>
  <si>
    <t>Затраты на внутрихозяйственные нужды</t>
  </si>
  <si>
    <t>Организация деятельности центра оказания социальных услуг пожилым гражданам и инвалидам</t>
  </si>
  <si>
    <t>Центр Социальной Адаптации «Луч Надежды»</t>
  </si>
  <si>
    <t>Открытие коррекционного детского центра развития «ABA kids»</t>
  </si>
  <si>
    <t>Нурпейсова в лице Нурпейсовой Т.Е.</t>
  </si>
  <si>
    <t>Организация деятельности коррекционного учреждения для детей - из (bpm)</t>
  </si>
  <si>
    <t>Организация детского сада - из (bpm)</t>
  </si>
  <si>
    <t>Дошкольная организация "Страна чудес" для детей аутистического спектра</t>
  </si>
  <si>
    <t>95619 Расширение  деятельности по производству оборудования  для водоподготовки и очистки сточных вод любой сложности - из (bpm)</t>
  </si>
  <si>
    <t>28292-Производство фильтрующего и очистительного оборудования</t>
  </si>
  <si>
    <t>28-Производство машин и оборудования  не включенных в другие категории</t>
  </si>
  <si>
    <t>ВодЭкоФильтр</t>
  </si>
  <si>
    <t>Открытие деятельности по сдаче в аренду недвижимости</t>
  </si>
  <si>
    <t xml:space="preserve">Ермеков Гариполла Ермекулы </t>
  </si>
  <si>
    <t>Организация деятельности учебного центра</t>
  </si>
  <si>
    <t>My mentor school в лице Сагналиевой Гульшат Темиргалиевны</t>
  </si>
  <si>
    <t>Организация деятельности дома престарелых - из (bpm)</t>
  </si>
  <si>
    <t>Алина плюс</t>
  </si>
  <si>
    <t>Развитие образовательной деятельности - из (bpm)</t>
  </si>
  <si>
    <t>Детский сад "Бобек-Костанай"</t>
  </si>
  <si>
    <t>Регламентная сумма</t>
  </si>
  <si>
    <t>62805</t>
  </si>
  <si>
    <t>49390-Деятельность  прочего пассажирского сухопутного транспорта, не включенного в другие группировки</t>
  </si>
  <si>
    <t>Приобретение микроавтобуса для организации деятельности по пассажирским перевозкам</t>
  </si>
  <si>
    <t>76986</t>
  </si>
  <si>
    <t>Приобретение жилой недвижимости для организации деятельности по сдаче в аренду</t>
  </si>
  <si>
    <t>77032</t>
  </si>
  <si>
    <t>район Байқоңыр</t>
  </si>
  <si>
    <t>НАЧАЛЬНАЯ ШКОЛА AQYLTAY</t>
  </si>
  <si>
    <t>Приобретение  помещения по адресу г. Астана, р-н Байконыр, мкр. Жастар, ул. Таха Хусейна, зд. 17А, для организации деятельности школы развития личности «На Шаг впереди»</t>
  </si>
  <si>
    <t>75343</t>
  </si>
  <si>
    <t>BONANZA-Z</t>
  </si>
  <si>
    <t>Приобретение недвижимости для расширения деятельности детского сада</t>
  </si>
  <si>
    <t>77455</t>
  </si>
  <si>
    <t>район Есиль</t>
  </si>
  <si>
    <t>СП Социальное</t>
  </si>
  <si>
    <t>DOS ORTOPEDIA</t>
  </si>
  <si>
    <t>47741-Розничная торговля медицинскими и ортопедическими товарами в специализированных магазинах</t>
  </si>
  <si>
    <t>Развитие деятельности в области торговли медицинскими и ортопедическими товарами</t>
  </si>
  <si>
    <t>78844</t>
  </si>
  <si>
    <t>EVEREST VC</t>
  </si>
  <si>
    <t>85510-Образование в области спорта и отдыха</t>
  </si>
  <si>
    <t>Развитие деятельности в области спорта и отдыха</t>
  </si>
  <si>
    <t>78685</t>
  </si>
  <si>
    <t>район Нұра</t>
  </si>
  <si>
    <t>приобретение помещения для развития деятельности в сфере здравоохранения</t>
  </si>
  <si>
    <t>79453</t>
  </si>
  <si>
    <t>Биком-Строй</t>
  </si>
  <si>
    <t>Выполнение монтажных работ с целью запуска складов self-storage</t>
  </si>
  <si>
    <t>79930</t>
  </si>
  <si>
    <t>ОРМАНБЕКОВА ЖАЙНАР БЕКАТАЕВНА</t>
  </si>
  <si>
    <t>56-Предоставление услуг по обеспечению  питанием и напитками</t>
  </si>
  <si>
    <t>56101-Деятельность ресторанов и предоставление услуг по доставке продуктов питания, за исключением деятельности объектов, находящихся на придорожной полосе</t>
  </si>
  <si>
    <t>Организация деятельности ресторана</t>
  </si>
  <si>
    <t>81519</t>
  </si>
  <si>
    <t>47771-Розничная торговля часами и ювелирными изделиями в специализированных магазинах, являющихся торговыми объектами, с торговой площадью менее 2000 кв.м</t>
  </si>
  <si>
    <t>Расширение деятельности по реализации ювелирными изделиями</t>
  </si>
  <si>
    <t>81518</t>
  </si>
  <si>
    <t>район Сарыарка</t>
  </si>
  <si>
    <t>ИзиГота в лице ОМАРОВА-КАИРБЕКОВА ГАУХАР САГАТОВНЫ</t>
  </si>
  <si>
    <t>Организация деятельности школы творчества</t>
  </si>
  <si>
    <t>район Алматы</t>
  </si>
  <si>
    <t>Temps lie в лице Кабдешевой Алмагуль Кайроллакызы</t>
  </si>
  <si>
    <t>Приобретение коммерческого помещения с целью развития детского культурного центра</t>
  </si>
  <si>
    <t>Специальная школа-детский сад "Страна чудес"</t>
  </si>
  <si>
    <t>Приобретение коммерческой недвижимости для открытия специальной школы для детей с особыми образовательными  потребностями</t>
  </si>
  <si>
    <t>Салимбаева Мая Турсынбековна</t>
  </si>
  <si>
    <t>Организация деятельности ресторана в г.Тараз</t>
  </si>
  <si>
    <t>Ремонт и реконструкция мини центра для особенных детей</t>
  </si>
  <si>
    <t>Aiko в лице Телубаевой Айгерим Ергешовны</t>
  </si>
  <si>
    <t>10390-Прочие виды переработки и консервирования фруктов и овощей</t>
  </si>
  <si>
    <t>Пополнение оборотных средств для производства жареных семечек, арахиса и фисташек.</t>
  </si>
  <si>
    <t>Shoke+</t>
  </si>
  <si>
    <t>Приобретение помещения для открытия кафе</t>
  </si>
  <si>
    <t>САМҒАУ НРМ</t>
  </si>
  <si>
    <t>Приобретение нежилого помещения, ремонт и реконструкция приобретаемого помещения, приобретение основных средств для открытия детского сада</t>
  </si>
  <si>
    <t>Art of ballet Nutcracker в лице Амеличевой Майя Владимировны</t>
  </si>
  <si>
    <t>Приобретение помещения для открытия школы балета</t>
  </si>
  <si>
    <t>Kids Art</t>
  </si>
  <si>
    <t>Приобретение помещения для развития образования в области культуры</t>
  </si>
  <si>
    <t>Реабилитационный центр "Акбобек"</t>
  </si>
  <si>
    <t>Строительство школы на 300 человек</t>
  </si>
  <si>
    <t>ABYROY DL</t>
  </si>
  <si>
    <t>приобретение недвижимого имущества и ремонт для организации предоставления специальных социальных услуг без обеспечения проживания пожилым гражданам и лицам с инвалидностью</t>
  </si>
  <si>
    <t>ТРЕНИНГ ЦЕНТРКӨМЕК, в лице Баязитовой Галии Акимбековны</t>
  </si>
  <si>
    <t>Приобретение коммерческой недвижимости</t>
  </si>
  <si>
    <t>OCEAN CHILD в лице Галиевой Алии Булатовны</t>
  </si>
  <si>
    <t>Приобретение недвижимости для развития деятельности социальных услуг</t>
  </si>
  <si>
    <t>Лана в лице Болат Ланы</t>
  </si>
  <si>
    <t>Приобретение нежилого помещения,  ремонт/реконструкция, приобретение основных средств,  с целью развития образовательной деятельности</t>
  </si>
  <si>
    <t>Социально-производственное предприятие Демеу</t>
  </si>
  <si>
    <t>18-Полиграфическая деятельность и воспроизведение записанных носителей информации</t>
  </si>
  <si>
    <t>18120-Прочие виды печатного производства</t>
  </si>
  <si>
    <t>Приобретение помещения для открытия типографии</t>
  </si>
  <si>
    <t>86173</t>
  </si>
  <si>
    <t>Гульбану Гумырзаковна в лице МАГАВИНА ГУЛЬБАНУ</t>
  </si>
  <si>
    <t>Организация деятельности детского творческого центра</t>
  </si>
  <si>
    <t>86692</t>
  </si>
  <si>
    <t>Тарбагатайский район</t>
  </si>
  <si>
    <t>Мархабат в лице Утегеновой Меруерт Еркиновной</t>
  </si>
  <si>
    <t>Строительство учебного административного центра для организации школы</t>
  </si>
  <si>
    <t>87416</t>
  </si>
  <si>
    <t>Улытауская область</t>
  </si>
  <si>
    <t>г.Жезказган</t>
  </si>
  <si>
    <t>Сергазина</t>
  </si>
  <si>
    <t>Приобретение коммерческой недвижимости в г.Жезказган, ул.И.Есенберлина зд.53А</t>
  </si>
  <si>
    <t>Примечание</t>
  </si>
  <si>
    <t>Турксибский район</t>
  </si>
  <si>
    <t>Сантана Групп</t>
  </si>
  <si>
    <t>49-Деятельность сухопутного и трубопроводного транспорта</t>
  </si>
  <si>
    <t>Приобретение электромобилей в количестве 25 ед. для организации деятельности такси</t>
  </si>
  <si>
    <t>ТОО «ДО АО «Нурбанк» Лизинговая компания «Нур Лизинг»</t>
  </si>
  <si>
    <t>ЕКП МСП</t>
  </si>
  <si>
    <t>Октябрь</t>
  </si>
  <si>
    <t>Delta Group (Дельта Груп)</t>
  </si>
  <si>
    <t>Приобретение электромобилей Changan Eado EV460 в количестве 25 единиц</t>
  </si>
  <si>
    <t>Направление МСП (зеленое)</t>
  </si>
  <si>
    <t>Ноябрь</t>
  </si>
  <si>
    <t>BusinesS CarS</t>
  </si>
  <si>
    <t>Приобретение электромобилей для расширения деятельности такси</t>
  </si>
  <si>
    <t>АО "Казахстанская Иджара Компания"</t>
  </si>
  <si>
    <t>Декабрь</t>
  </si>
  <si>
    <t>Ecology Service</t>
  </si>
  <si>
    <t>приобретение электроавтомобилей для организации деятельности такси</t>
  </si>
  <si>
    <t>It-logistics Group</t>
  </si>
  <si>
    <t>Приобретение транспортных средств марки Hongqi E-QM5 в количестве 20 единиц</t>
  </si>
  <si>
    <t>Приобретение 68 единиц электрокаров модели Hongqi E-QM5</t>
  </si>
  <si>
    <t>BCC Leasing</t>
  </si>
  <si>
    <t>Талер Е.А., в лице Талер Екатерины Андреевны</t>
  </si>
  <si>
    <t>47- Розничная торговля, кроме торговли автомобилями и мотоциклами</t>
  </si>
  <si>
    <t>47712-Розничная торговля одеждой, кроме трикотажных и чулочно-носочных изделий, в специализированных магазинах, являющихся торговыми объектами, с торговой площадью менее 2000 кв.м</t>
  </si>
  <si>
    <t>Расширение текущей деятельности в сфере розничной торговли одеждой</t>
  </si>
  <si>
    <t>БУДНИК Е.В в лице Будник Евгении Васильевны</t>
  </si>
  <si>
    <t>Приобретение коммерческого помещения для детского коррекционного центра</t>
  </si>
  <si>
    <t>Направление Социальное</t>
  </si>
  <si>
    <t>Бекишева в лице Бекишевой Арай Канатовны</t>
  </si>
  <si>
    <t>Приобретение помещения с целью организации деятельности по уходу за детьми</t>
  </si>
  <si>
    <t>DARWIN, в лице Туниязовой Лауры Амановны</t>
  </si>
  <si>
    <t>Приобретение 2-х нежилых помещений для организации деятельности образовательного центра</t>
  </si>
  <si>
    <t>ОРЫНҒАЛИЕВА ГҮЛСАРА НИЯЗҚЫЗЫ</t>
  </si>
  <si>
    <t>Приобретение нежилого помещения для открытия коррекционного центра</t>
  </si>
  <si>
    <t>One expert, в лице Бекмухамедовой Дианы Сансызбаевны</t>
  </si>
  <si>
    <t>Расширение деятельности в области образования (приобретение помещения)</t>
  </si>
  <si>
    <t>Развитие деятельности детского реабилитационного  неврологического  центра «Доктрина-Азия»</t>
  </si>
  <si>
    <t>Ясли- детский сад "АйКүн"</t>
  </si>
  <si>
    <t>ДО АЛАҚАЙ</t>
  </si>
  <si>
    <t>район Бәйтерек</t>
  </si>
  <si>
    <t>Ахмедиярова У.А. Пансионат "Источник" в лице Ахмедияровой Уазиры Ахмедияровны</t>
  </si>
  <si>
    <t>Расширение деятельности по предоставлению социальных услуг с обеспечением проживания пожилым гражданам и лицам с инвалидностью</t>
  </si>
  <si>
    <t>ArtLab в лице  ДЕРКАЧ МАРИНА ВЛАДИМИРОВНА</t>
  </si>
  <si>
    <t>Расширение деятельности образования в области культуры</t>
  </si>
  <si>
    <t>АЯЛА-БӨБЕК 1</t>
  </si>
  <si>
    <t>Гинекологический центр ДАРМЕД</t>
  </si>
  <si>
    <t>приобретение коммерческого помещения для развития медицинской деятельности</t>
  </si>
  <si>
    <t>АКВАСАД ЗВЕЗДА</t>
  </si>
  <si>
    <t>Расширение деятельности в области дошкольного образования</t>
  </si>
  <si>
    <t>"Нұр-Жұлдыз балабақшасы"</t>
  </si>
  <si>
    <t>Приобретение, установка детской площадки и благоустройство территории детского сада</t>
  </si>
  <si>
    <t>МЕЙРКУЛОВА ЛАУРА ТУРСЫНБЕКОВНА</t>
  </si>
  <si>
    <t>Организация деятельности ресторана, кафе в г.Тараз (приобретение и ремонт коммерческого объекта, расположенный по адресу: Жамбылская обл, г.Тараз, ул.Жансугирова, 1)</t>
  </si>
  <si>
    <t>Югай Юг Такси в лице Югай Павла Георгиевича</t>
  </si>
  <si>
    <t>Развитие деятельности такси путем приобретения 10 электромобилей</t>
  </si>
  <si>
    <t>январь</t>
  </si>
  <si>
    <t>февраль</t>
  </si>
  <si>
    <t>Т Рентал</t>
  </si>
  <si>
    <t>Приобретение транспортных средств марки Hongqi E-QM5 в количестве 32 единиц для организации деятельности такси</t>
  </si>
  <si>
    <t>АО «Bereke Bank» (дочерний банк Lesha Bank LLC (Public))</t>
  </si>
  <si>
    <t>Приобретение электромобилей для деятельности такси</t>
  </si>
  <si>
    <t>март</t>
  </si>
  <si>
    <t xml:space="preserve">45-Оптовая и розничная торговля автомобилями и мотоциклами и их ремонт      </t>
  </si>
  <si>
    <t>45203-Деятельность по зарядке аккумуляторных батарей транспортных средств с электродвигателями</t>
  </si>
  <si>
    <t>Организация деятельности по зарядке аккумуляторных батарей транспортных средств с электродвигателями</t>
  </si>
  <si>
    <t>Smart-TEK</t>
  </si>
  <si>
    <t>субс</t>
  </si>
  <si>
    <t>АО «Халык-Лизинг»</t>
  </si>
  <si>
    <t>апрель</t>
  </si>
  <si>
    <t>Qadam special school</t>
  </si>
  <si>
    <t>Приобретение помещения, ремонт, мебели и оборудования для открытия  коррекционного центра для детей, подростков и взрослых с аутизмом;</t>
  </si>
  <si>
    <t>г.Сатпаев</t>
  </si>
  <si>
    <t>Бота в лице Муратбековой Ботагоз Жуматаевны</t>
  </si>
  <si>
    <t>68202-Аренда (субаренда) и управление собственными или арендованными бизнес-центром, офисными помещениями, административным зданием</t>
  </si>
  <si>
    <t>Приобретение коммерческой недвижимости для дальнейшей сдачи в аренду в г.Сатпаев</t>
  </si>
  <si>
    <t>"Шаңырақ Elite"</t>
  </si>
  <si>
    <t>Приобретение недвижимости, мебели и оборудования в целях расширения деятельности дошкольного образования.</t>
  </si>
  <si>
    <t>НИРВАНА в лице Радиховской Ирины Михайловны</t>
  </si>
  <si>
    <t xml:space="preserve">31-Производство мебели </t>
  </si>
  <si>
    <t>31090-Производство прочей мебели</t>
  </si>
  <si>
    <t>Развитие деятельности по производству прочей мебели</t>
  </si>
  <si>
    <t>Медцентр Ultraline</t>
  </si>
  <si>
    <t>приобретение нежилого помещения по адресу г. Астана, р-н Нұра, ул. Әнет Баба, д. 13, н.п. 3</t>
  </si>
  <si>
    <t>Медеуский район</t>
  </si>
  <si>
    <t>ExtraMedical</t>
  </si>
  <si>
    <t>Приобретение коммерческого помещения для деятельности медицинского центра</t>
  </si>
  <si>
    <t>Ер Қосай-2021</t>
  </si>
  <si>
    <t>Приобретение оборудования и проведение ремонта для оздоровительного центра</t>
  </si>
  <si>
    <t>"Малышарики"</t>
  </si>
  <si>
    <t>Развитие деятельности по образованию в области спорта и отдыха</t>
  </si>
  <si>
    <t>Алтын Ұя-балабақша</t>
  </si>
  <si>
    <t>Инвестиции (приобретение помещения под детский центр развития детей и ремонт помещения)</t>
  </si>
  <si>
    <t>АО "Alatau City Bank"</t>
  </si>
  <si>
    <t>Ауэзовский район</t>
  </si>
  <si>
    <t>Асхат в лице Машанова Асхата Аскаровича</t>
  </si>
  <si>
    <t>93-Деятельность в области спорта, организации отдыха и развлечений</t>
  </si>
  <si>
    <t>Замена покрытия на футбольных полях, приобретение оборудования и техники для обслуживания футбольных полей</t>
  </si>
  <si>
    <t>Ремонт помещения и благоустройство территории специальной школы для детей с особыми образовательными  потребностями</t>
  </si>
  <si>
    <t>Расширение деятельности слухового центра (закуп слуховых аппаратов)</t>
  </si>
  <si>
    <t>Казахстанское долголетие</t>
  </si>
  <si>
    <t>87300-Предоставление социальных услуг  пожилым гражданам и инвалидам с обеспечением проживания</t>
  </si>
  <si>
    <t>ГРАФФИТИ-КАРАГАНДА</t>
  </si>
  <si>
    <t>46-Оптовая торговля, за исключением торговли автомобилями и мотоциклами</t>
  </si>
  <si>
    <t>46909-Оптовая торговля широким ассортиментом товаров без какой-либо конкретизации</t>
  </si>
  <si>
    <t>Расширение текущей деятельности в сфере торговли строительными материалами</t>
  </si>
  <si>
    <t>ТОО Лэд систем медия</t>
  </si>
  <si>
    <t>ТОО «КарНед»</t>
  </si>
  <si>
    <t>ТОО «Сапро-НАТ»</t>
  </si>
  <si>
    <t>"Келесгидрострой", Созаемщики ТОО "Азамат-2018", ПК "Келес"</t>
  </si>
  <si>
    <t>ТОО "Торлан-Строй"</t>
  </si>
  <si>
    <t>Тауекел-газ құбыры</t>
  </si>
  <si>
    <t>Кудабаев Ринат, в лице Кудабаева Рината Алиаскаровича</t>
  </si>
  <si>
    <t>ЭНЕРГОСНАБ XXI</t>
  </si>
  <si>
    <t>VIGOR Holding</t>
  </si>
  <si>
    <t>Строительство ветровой электростанции</t>
  </si>
  <si>
    <t>Расширение производства, оснащения светодиодной и световой техники</t>
  </si>
  <si>
    <t>Открытие локальной котельной</t>
  </si>
  <si>
    <t>«Расширение, деятельности по модернизации, эксплуатации и управления автономных котельных»</t>
  </si>
  <si>
    <t xml:space="preserve">Модернизация уличного освещения путем замены светильников на светодиодные Сузакского района Туркестанской области </t>
  </si>
  <si>
    <t>Организация деятельности солнечной электростанции</t>
  </si>
  <si>
    <t>Расширение деятельности по реализации электроэнергии</t>
  </si>
  <si>
    <t>Расширение деятельности реализации газа</t>
  </si>
  <si>
    <t>Развитие деятельности по производству электроэнергии солнечными электростанциями</t>
  </si>
  <si>
    <t xml:space="preserve">Строительство 3-х солнечных электростанций в г.Шымкент </t>
  </si>
  <si>
    <t>Строительство солнечной электрической станции</t>
  </si>
  <si>
    <t>ДКБ-2020 (соответствует критерием зеленых проектов)</t>
  </si>
  <si>
    <t>ПРООН</t>
  </si>
  <si>
    <t>ДКБ-2025 (соответствует критерием зеленых проектов)</t>
  </si>
  <si>
    <t>Нацпроект(соответствует критерием зеленых проектов)</t>
  </si>
  <si>
    <t>Гарантирование в рамках ППРК   (соответствует критерием зеленых проектов)</t>
  </si>
  <si>
    <t>Гарантирование в рамках ППРК (соответствует критерием зеленых проектов)</t>
  </si>
  <si>
    <t>Гарантирование в рамках ППРК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</si>
</sst>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00000000000"/>
    <numFmt numFmtId="166" formatCode="_-* #,##0.00\ _₽_-;\-* #,##0.00\ _₽_-;_-* &quot;-&quot;??\ _₽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0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6" fillId="2" borderId="0" applyNumberFormat="0" applyBorder="0" applyAlignment="0" applyProtection="0"/>
    <xf numFmtId="0" fontId="3" fillId="0" borderId="0"/>
  </cellStyleXfs>
  <cellXfs count="95">
    <xf numFmtId="0" fontId="0" fillId="0" borderId="0" xfId="0"/>
    <xf numFmtId="43" fontId="0" fillId="0" borderId="0" xfId="1" applyFont="1"/>
    <xf numFmtId="0" fontId="2" fillId="0" borderId="0" xfId="0" applyFont="1"/>
    <xf numFmtId="0" fontId="2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3" borderId="0" xfId="0" applyFont="1" applyFill="1"/>
    <xf numFmtId="0" fontId="2" fillId="3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/>
    <xf numFmtId="164" fontId="2" fillId="3" borderId="2" xfId="1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165" fontId="2" fillId="3" borderId="2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0" xfId="0" applyFont="1" applyFill="1"/>
    <xf numFmtId="0" fontId="2" fillId="4" borderId="1" xfId="0" applyFont="1" applyFill="1" applyBorder="1" applyAlignment="1">
      <alignment horizontal="center"/>
    </xf>
    <xf numFmtId="0" fontId="2" fillId="4" borderId="1" xfId="1" applyNumberFormat="1" applyFont="1" applyFill="1" applyBorder="1" applyAlignment="1">
      <alignment horizontal="center" vertical="center"/>
    </xf>
    <xf numFmtId="164" fontId="2" fillId="4" borderId="1" xfId="1" applyNumberFormat="1" applyFont="1" applyFill="1" applyBorder="1"/>
    <xf numFmtId="0" fontId="2" fillId="4" borderId="1" xfId="0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/>
    <xf numFmtId="0" fontId="2" fillId="4" borderId="2" xfId="1" applyNumberFormat="1" applyFont="1" applyFill="1" applyBorder="1" applyAlignment="1">
      <alignment horizontal="center" vertical="center"/>
    </xf>
    <xf numFmtId="164" fontId="2" fillId="4" borderId="2" xfId="1" applyNumberFormat="1" applyFont="1" applyFill="1" applyBorder="1"/>
    <xf numFmtId="164" fontId="2" fillId="4" borderId="2" xfId="1" applyNumberFormat="1" applyFont="1" applyFill="1" applyBorder="1" applyAlignment="1">
      <alignment horizontal="left"/>
    </xf>
    <xf numFmtId="0" fontId="2" fillId="4" borderId="2" xfId="0" applyFont="1" applyFill="1" applyBorder="1" applyAlignment="1">
      <alignment horizontal="center" vertical="center"/>
    </xf>
    <xf numFmtId="165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/>
    <xf numFmtId="165" fontId="2" fillId="4" borderId="2" xfId="1" applyNumberFormat="1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164" fontId="2" fillId="0" borderId="1" xfId="1" applyNumberFormat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Fill="1" applyBorder="1" applyAlignment="1">
      <alignment horizontal="left"/>
    </xf>
    <xf numFmtId="165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Fill="1" applyBorder="1" applyAlignment="1">
      <alignment horizontal="left"/>
    </xf>
    <xf numFmtId="0" fontId="2" fillId="0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2" borderId="1" xfId="1" applyNumberFormat="1" applyFont="1" applyFill="1" applyBorder="1" applyAlignment="1">
      <alignment horizontal="center" vertical="center" wrapText="1"/>
    </xf>
    <xf numFmtId="0" fontId="4" fillId="2" borderId="1" xfId="2" applyFont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5" fontId="4" fillId="2" borderId="1" xfId="2" applyNumberFormat="1" applyFont="1" applyBorder="1" applyAlignment="1">
      <alignment horizontal="center" vertical="center" wrapText="1"/>
    </xf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center"/>
    </xf>
    <xf numFmtId="165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164" fontId="2" fillId="4" borderId="0" xfId="1" applyNumberFormat="1" applyFont="1" applyFill="1" applyAlignment="1">
      <alignment horizontal="left"/>
    </xf>
    <xf numFmtId="0" fontId="2" fillId="4" borderId="0" xfId="1" applyNumberFormat="1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0" fontId="0" fillId="3" borderId="0" xfId="0" applyFill="1"/>
    <xf numFmtId="43" fontId="0" fillId="3" borderId="0" xfId="1" applyFont="1" applyFill="1"/>
    <xf numFmtId="165" fontId="0" fillId="0" borderId="0" xfId="0" applyNumberFormat="1"/>
    <xf numFmtId="165" fontId="0" fillId="3" borderId="0" xfId="0" applyNumberFormat="1" applyFill="1"/>
    <xf numFmtId="166" fontId="0" fillId="0" borderId="0" xfId="0" applyNumberForma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1" applyNumberFormat="1" applyFont="1" applyFill="1" applyAlignment="1">
      <alignment horizontal="center" vertical="center"/>
    </xf>
    <xf numFmtId="0" fontId="0" fillId="5" borderId="0" xfId="0" applyFill="1"/>
    <xf numFmtId="165" fontId="0" fillId="5" borderId="0" xfId="0" applyNumberFormat="1" applyFill="1"/>
    <xf numFmtId="43" fontId="0" fillId="5" borderId="0" xfId="1" applyFont="1" applyFill="1"/>
    <xf numFmtId="0" fontId="2" fillId="5" borderId="0" xfId="0" applyFont="1" applyFill="1" applyAlignment="1">
      <alignment horizontal="left"/>
    </xf>
    <xf numFmtId="0" fontId="2" fillId="5" borderId="0" xfId="0" applyFont="1" applyFill="1" applyAlignment="1">
      <alignment horizontal="center"/>
    </xf>
    <xf numFmtId="0" fontId="2" fillId="5" borderId="0" xfId="0" applyFont="1" applyFill="1"/>
    <xf numFmtId="165" fontId="2" fillId="5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center" vertical="center"/>
    </xf>
    <xf numFmtId="164" fontId="2" fillId="5" borderId="0" xfId="1" applyNumberFormat="1" applyFont="1" applyFill="1" applyAlignment="1">
      <alignment horizontal="left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7" fillId="6" borderId="1" xfId="0" applyFont="1" applyFill="1" applyBorder="1" applyAlignment="1">
      <alignment vertical="center"/>
    </xf>
    <xf numFmtId="0" fontId="7" fillId="0" borderId="1" xfId="0" applyFont="1" applyBorder="1" applyAlignment="1"/>
    <xf numFmtId="0" fontId="7" fillId="0" borderId="1" xfId="0" applyFont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wrapText="1"/>
    </xf>
    <xf numFmtId="3" fontId="7" fillId="6" borderId="1" xfId="0" applyNumberFormat="1" applyFont="1" applyFill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64" fontId="0" fillId="0" borderId="0" xfId="1" applyNumberFormat="1" applyFont="1"/>
    <xf numFmtId="0" fontId="7" fillId="0" borderId="1" xfId="3" applyFont="1" applyBorder="1" applyAlignment="1">
      <alignment horizontal="center" vertical="center" wrapText="1"/>
    </xf>
  </cellXfs>
  <cellStyles count="4">
    <cellStyle name="Акцент1 2" xfId="2" xr:uid="{00000000-0005-0000-0000-000000000000}"/>
    <cellStyle name="Обычный" xfId="0" builtinId="0"/>
    <cellStyle name="Обычный 2" xfId="3" xr:uid="{CF4CB386-3BB0-448E-83D1-88CA1C0161F1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elena.Shevchuk\Desktop\&#1085;&#1072;&#1081;&#1090;&#1080;&#1080;%20&#1079;&#1077;&#1083;&#1077;&#1085;&#1099;&#1077;\&#1051;&#1080;&#1089;&#1090;%20Microsoft%20Excel.xlsx" TargetMode="External"/><Relationship Id="rId1" Type="http://schemas.openxmlformats.org/officeDocument/2006/relationships/externalLinkPath" Target="file:///C:\Users\aldiyar.kassymbek\AppData\Local\Microsoft\Windows\INetCache\Content.Outlook\Y4HRC2ZQ\&#1051;&#1080;&#1089;&#1090;%20Microsoft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 refreshError="1">
        <row r="2">
          <cell r="M2">
            <v>40640002545</v>
          </cell>
          <cell r="N2" t="str">
            <v>Средний</v>
          </cell>
          <cell r="O2">
            <v>3795000</v>
          </cell>
          <cell r="P2" t="str">
            <v>ПРООН-ГЭФ</v>
          </cell>
        </row>
        <row r="3">
          <cell r="M3">
            <v>950440001445</v>
          </cell>
          <cell r="N3" t="str">
            <v>Крупный</v>
          </cell>
          <cell r="O3">
            <v>300000000</v>
          </cell>
          <cell r="P3" t="str">
            <v>ПРООН-ГЭФ</v>
          </cell>
        </row>
        <row r="4">
          <cell r="M4">
            <v>950440001445</v>
          </cell>
          <cell r="N4" t="str">
            <v>Крупный</v>
          </cell>
          <cell r="O4">
            <v>300000000</v>
          </cell>
          <cell r="P4" t="str">
            <v>ПРООН-ГЭФ</v>
          </cell>
        </row>
        <row r="5">
          <cell r="M5">
            <v>101140016042</v>
          </cell>
          <cell r="N5" t="str">
            <v>Малый</v>
          </cell>
          <cell r="O5">
            <v>34058000</v>
          </cell>
          <cell r="P5" t="str">
            <v>ПРООН-ГЭФ</v>
          </cell>
        </row>
        <row r="6">
          <cell r="M6">
            <v>51140009434</v>
          </cell>
          <cell r="N6" t="str">
            <v>Малый</v>
          </cell>
          <cell r="O6">
            <v>130000000</v>
          </cell>
          <cell r="P6" t="str">
            <v>ПРООН-ГЭФ</v>
          </cell>
        </row>
        <row r="7">
          <cell r="M7">
            <v>121040006174</v>
          </cell>
          <cell r="N7" t="str">
            <v>Малый</v>
          </cell>
          <cell r="O7">
            <v>22500000</v>
          </cell>
          <cell r="P7" t="str">
            <v>ПРООН-ГЭФ</v>
          </cell>
        </row>
        <row r="8">
          <cell r="M8">
            <v>710906401751</v>
          </cell>
          <cell r="N8" t="str">
            <v>Малый</v>
          </cell>
          <cell r="O8">
            <v>5717400</v>
          </cell>
          <cell r="P8" t="str">
            <v>ПРООН-ГЭФ</v>
          </cell>
        </row>
        <row r="9">
          <cell r="M9">
            <v>710906401751</v>
          </cell>
          <cell r="N9" t="str">
            <v>Малый</v>
          </cell>
          <cell r="O9">
            <v>1701700</v>
          </cell>
          <cell r="P9" t="str">
            <v>ПРООН-ГЭФ</v>
          </cell>
        </row>
        <row r="10">
          <cell r="M10">
            <v>710906401751</v>
          </cell>
          <cell r="N10" t="str">
            <v>Малый</v>
          </cell>
          <cell r="O10">
            <v>11750000</v>
          </cell>
          <cell r="P10" t="str">
            <v>ПРООН-ГЭФ</v>
          </cell>
        </row>
        <row r="11">
          <cell r="M11">
            <v>111140009557</v>
          </cell>
          <cell r="N11" t="str">
            <v>Малый</v>
          </cell>
          <cell r="O11">
            <v>4779000</v>
          </cell>
          <cell r="P11" t="str">
            <v>ПРООН-ГЭФ</v>
          </cell>
        </row>
        <row r="12">
          <cell r="M12">
            <v>111140009557</v>
          </cell>
          <cell r="N12" t="str">
            <v>Малый</v>
          </cell>
          <cell r="O12">
            <v>260000</v>
          </cell>
          <cell r="P12" t="str">
            <v>ПРООН-ГЭФ</v>
          </cell>
        </row>
        <row r="13">
          <cell r="M13">
            <v>111140009557</v>
          </cell>
          <cell r="N13" t="str">
            <v>Малый</v>
          </cell>
          <cell r="O13">
            <v>4150000</v>
          </cell>
          <cell r="P13" t="str">
            <v>ПРООН-ГЭФ</v>
          </cell>
        </row>
        <row r="14">
          <cell r="M14">
            <v>941240000530</v>
          </cell>
          <cell r="N14" t="str">
            <v>Малый</v>
          </cell>
          <cell r="O14">
            <v>18000000</v>
          </cell>
          <cell r="P14" t="str">
            <v>ПРООН-ГЭФ</v>
          </cell>
        </row>
        <row r="15">
          <cell r="M15">
            <v>121240003860</v>
          </cell>
          <cell r="N15" t="str">
            <v>Малый</v>
          </cell>
          <cell r="O15">
            <v>350000000</v>
          </cell>
          <cell r="P15" t="str">
            <v>ПРООН-ГЭФ</v>
          </cell>
        </row>
        <row r="16">
          <cell r="M16">
            <v>51140009434</v>
          </cell>
          <cell r="N16" t="str">
            <v>Малый</v>
          </cell>
          <cell r="O16">
            <v>90000000</v>
          </cell>
          <cell r="P16" t="str">
            <v>ПРООН-ГЭФ</v>
          </cell>
        </row>
        <row r="17">
          <cell r="M17">
            <v>180440028247</v>
          </cell>
          <cell r="N17" t="str">
            <v>Малый</v>
          </cell>
          <cell r="O17">
            <v>3072384</v>
          </cell>
          <cell r="P17" t="str">
            <v>ПРООН-ГЭФ</v>
          </cell>
        </row>
        <row r="18">
          <cell r="M18">
            <v>180440028247</v>
          </cell>
          <cell r="N18" t="str">
            <v>Малый</v>
          </cell>
          <cell r="O18">
            <v>3500000</v>
          </cell>
          <cell r="P18" t="str">
            <v>ПРООН-ГЭФ</v>
          </cell>
        </row>
        <row r="19">
          <cell r="M19">
            <v>981240002464</v>
          </cell>
          <cell r="N19" t="str">
            <v>Малый</v>
          </cell>
          <cell r="O19">
            <v>70000000</v>
          </cell>
          <cell r="P19" t="str">
            <v>ПРООН-ГЭФ</v>
          </cell>
        </row>
        <row r="20">
          <cell r="M20">
            <v>20440004832</v>
          </cell>
          <cell r="N20" t="str">
            <v>Средний</v>
          </cell>
          <cell r="O20">
            <v>14106000</v>
          </cell>
          <cell r="P20" t="str">
            <v>ПРООН-ГЭФ</v>
          </cell>
        </row>
        <row r="21">
          <cell r="M21">
            <v>20440004832</v>
          </cell>
          <cell r="N21" t="str">
            <v>Средний</v>
          </cell>
          <cell r="O21">
            <v>19248750</v>
          </cell>
          <cell r="P21" t="str">
            <v>ПРООН-ГЭФ</v>
          </cell>
        </row>
        <row r="22">
          <cell r="M22">
            <v>20440004832</v>
          </cell>
          <cell r="N22" t="str">
            <v>Средний</v>
          </cell>
          <cell r="O22">
            <v>17026000</v>
          </cell>
          <cell r="P22" t="str">
            <v>ПРООН-ГЭФ</v>
          </cell>
        </row>
        <row r="23">
          <cell r="M23">
            <v>20440004832</v>
          </cell>
          <cell r="N23" t="str">
            <v>Средний</v>
          </cell>
          <cell r="O23">
            <v>19248750</v>
          </cell>
          <cell r="P23" t="str">
            <v>ПРООН-ГЭФ</v>
          </cell>
        </row>
        <row r="24">
          <cell r="M24">
            <v>20440004832</v>
          </cell>
          <cell r="N24" t="str">
            <v>Средний</v>
          </cell>
          <cell r="O24">
            <v>7943000</v>
          </cell>
          <cell r="P24" t="str">
            <v>ПРООН-ГЭФ</v>
          </cell>
        </row>
        <row r="25">
          <cell r="M25">
            <v>20440004832</v>
          </cell>
          <cell r="N25" t="str">
            <v>Средний</v>
          </cell>
          <cell r="O25">
            <v>6150000</v>
          </cell>
          <cell r="P25" t="str">
            <v>ПРООН-ГЭФ</v>
          </cell>
        </row>
        <row r="26">
          <cell r="M26">
            <v>20440004832</v>
          </cell>
          <cell r="N26" t="str">
            <v>Средний</v>
          </cell>
          <cell r="O26">
            <v>15978750</v>
          </cell>
          <cell r="P26" t="str">
            <v>ПРООН-ГЭФ</v>
          </cell>
        </row>
        <row r="27">
          <cell r="M27">
            <v>20440004832</v>
          </cell>
          <cell r="N27" t="str">
            <v>Средний</v>
          </cell>
          <cell r="O27">
            <v>13272750</v>
          </cell>
          <cell r="P27" t="str">
            <v>ПРООН-ГЭФ</v>
          </cell>
        </row>
        <row r="28">
          <cell r="M28">
            <v>20440004832</v>
          </cell>
          <cell r="N28" t="str">
            <v>Средний</v>
          </cell>
          <cell r="O28">
            <v>17026000</v>
          </cell>
          <cell r="P28" t="str">
            <v>ПРООН-ГЭФ</v>
          </cell>
        </row>
        <row r="29">
          <cell r="M29">
            <v>150640022359</v>
          </cell>
          <cell r="N29" t="str">
            <v>Малый</v>
          </cell>
          <cell r="O29">
            <v>117000000</v>
          </cell>
          <cell r="P29" t="str">
            <v>ПРООН-ГЭФ</v>
          </cell>
        </row>
        <row r="30">
          <cell r="M30">
            <v>150640022359</v>
          </cell>
          <cell r="N30" t="str">
            <v>Малый</v>
          </cell>
          <cell r="O30">
            <v>86000000</v>
          </cell>
          <cell r="P30" t="str">
            <v>ПРООН-ГЭФ</v>
          </cell>
        </row>
        <row r="31">
          <cell r="M31">
            <v>121040006174</v>
          </cell>
          <cell r="N31" t="str">
            <v>Малый</v>
          </cell>
          <cell r="O31">
            <v>22500000</v>
          </cell>
          <cell r="P31" t="str">
            <v>ПРООН-ГЭФ</v>
          </cell>
        </row>
        <row r="32">
          <cell r="M32">
            <v>121040006174</v>
          </cell>
          <cell r="N32" t="str">
            <v>Малый</v>
          </cell>
          <cell r="O32">
            <v>22500000</v>
          </cell>
          <cell r="P32" t="str">
            <v>ПРООН-ГЭФ</v>
          </cell>
        </row>
        <row r="33">
          <cell r="M33">
            <v>121040006174</v>
          </cell>
          <cell r="N33" t="str">
            <v>Малый</v>
          </cell>
          <cell r="O33">
            <v>22500000</v>
          </cell>
          <cell r="P33" t="str">
            <v>ПРООН-ГЭФ</v>
          </cell>
        </row>
        <row r="34">
          <cell r="M34">
            <v>160140014163</v>
          </cell>
          <cell r="N34" t="str">
            <v>Средний</v>
          </cell>
          <cell r="O34">
            <v>21000000</v>
          </cell>
          <cell r="P34" t="str">
            <v>ПРООН-ГЭФ</v>
          </cell>
        </row>
        <row r="35">
          <cell r="M35">
            <v>950440001445</v>
          </cell>
          <cell r="N35" t="str">
            <v>Крупный</v>
          </cell>
          <cell r="O35">
            <v>250000000</v>
          </cell>
          <cell r="P35" t="str">
            <v>ПРООН-ГЭФ</v>
          </cell>
        </row>
        <row r="36">
          <cell r="M36">
            <v>941240000530</v>
          </cell>
          <cell r="N36" t="str">
            <v>Малый</v>
          </cell>
          <cell r="O36">
            <v>31000000</v>
          </cell>
          <cell r="P36" t="str">
            <v>ПРООН-ГЭФ</v>
          </cell>
        </row>
        <row r="37">
          <cell r="M37">
            <v>121240003860</v>
          </cell>
          <cell r="N37" t="str">
            <v>Малый</v>
          </cell>
          <cell r="O37">
            <v>350000000</v>
          </cell>
          <cell r="P37" t="str">
            <v>ПРООН-ГЭФ</v>
          </cell>
        </row>
        <row r="38">
          <cell r="M38">
            <v>51240007848</v>
          </cell>
          <cell r="N38" t="str">
            <v>Малый</v>
          </cell>
          <cell r="O38">
            <v>113375891.13</v>
          </cell>
          <cell r="P38" t="str">
            <v>ПРООН-ГЭФ</v>
          </cell>
        </row>
        <row r="39">
          <cell r="M39">
            <v>150640022359</v>
          </cell>
          <cell r="N39" t="str">
            <v>Малый</v>
          </cell>
          <cell r="O39">
            <v>130000000</v>
          </cell>
          <cell r="P39" t="str">
            <v>ПРООН-ГЭФ</v>
          </cell>
        </row>
        <row r="40">
          <cell r="M40">
            <v>200240028870</v>
          </cell>
          <cell r="N40" t="str">
            <v>Микро</v>
          </cell>
          <cell r="O40">
            <v>180000000</v>
          </cell>
          <cell r="P40" t="str">
            <v>ПРООН-ВИЭ</v>
          </cell>
        </row>
        <row r="41">
          <cell r="M41">
            <v>960840000027</v>
          </cell>
          <cell r="N41" t="str">
            <v>Малый</v>
          </cell>
          <cell r="O41">
            <v>65917920</v>
          </cell>
          <cell r="P41" t="str">
            <v>ПРООН-ГЭФ</v>
          </cell>
        </row>
        <row r="42">
          <cell r="M42">
            <v>80940000511</v>
          </cell>
          <cell r="N42" t="str">
            <v>Малый</v>
          </cell>
          <cell r="O42">
            <v>41400000</v>
          </cell>
          <cell r="P42" t="str">
            <v>ПРООН-ГЭФ</v>
          </cell>
        </row>
        <row r="43">
          <cell r="M43">
            <v>950140001444</v>
          </cell>
          <cell r="N43" t="str">
            <v>Микро</v>
          </cell>
          <cell r="O43">
            <v>60000000</v>
          </cell>
          <cell r="P43" t="str">
            <v>ПРООН-ВИЭ</v>
          </cell>
        </row>
        <row r="44">
          <cell r="M44">
            <v>81040006530</v>
          </cell>
          <cell r="N44" t="str">
            <v>Малый</v>
          </cell>
          <cell r="O44">
            <v>107889700</v>
          </cell>
          <cell r="P44" t="str">
            <v>ПРООН-ГЭФ</v>
          </cell>
        </row>
        <row r="45">
          <cell r="M45">
            <v>180440028247</v>
          </cell>
          <cell r="N45" t="str">
            <v>Микро</v>
          </cell>
          <cell r="O45">
            <v>1850000</v>
          </cell>
          <cell r="P45" t="str">
            <v>ПРООН-ГЭФ</v>
          </cell>
        </row>
        <row r="46">
          <cell r="M46">
            <v>190740020046</v>
          </cell>
          <cell r="N46" t="str">
            <v>Малый</v>
          </cell>
          <cell r="O46">
            <v>73000000</v>
          </cell>
          <cell r="P46" t="str">
            <v>ПРООН-ГЭФ</v>
          </cell>
        </row>
        <row r="47">
          <cell r="M47">
            <v>931140000019</v>
          </cell>
          <cell r="N47" t="str">
            <v>Микро</v>
          </cell>
          <cell r="O47">
            <v>62314340</v>
          </cell>
          <cell r="P47" t="str">
            <v>ПРООН-ГЭФ</v>
          </cell>
        </row>
        <row r="48">
          <cell r="M48">
            <v>20840001585</v>
          </cell>
          <cell r="N48" t="str">
            <v>Крупный</v>
          </cell>
          <cell r="O48">
            <v>135475180</v>
          </cell>
          <cell r="P48" t="str">
            <v>ПРООН-ГЭФ</v>
          </cell>
        </row>
        <row r="49">
          <cell r="M49">
            <v>20840001288</v>
          </cell>
          <cell r="N49" t="str">
            <v>Малый</v>
          </cell>
          <cell r="O49">
            <v>169584975</v>
          </cell>
          <cell r="P49" t="str">
            <v>ПРООН-ГЭФ</v>
          </cell>
        </row>
        <row r="50">
          <cell r="M50">
            <v>50340001423</v>
          </cell>
          <cell r="N50" t="str">
            <v>Малый</v>
          </cell>
          <cell r="O50">
            <v>285000000</v>
          </cell>
          <cell r="P50" t="str">
            <v>ПРООН-ГЭФ</v>
          </cell>
        </row>
        <row r="51">
          <cell r="M51">
            <v>150940015585</v>
          </cell>
          <cell r="N51" t="str">
            <v>Малый</v>
          </cell>
          <cell r="O51">
            <v>60000000</v>
          </cell>
          <cell r="P51" t="str">
            <v>ПРООН-ВИЭ</v>
          </cell>
        </row>
        <row r="52">
          <cell r="M52">
            <v>601121401605</v>
          </cell>
          <cell r="N52" t="str">
            <v>Малый</v>
          </cell>
          <cell r="O52">
            <v>12523200</v>
          </cell>
          <cell r="P52" t="str">
            <v>ПРООН-ГЭФ</v>
          </cell>
        </row>
        <row r="53">
          <cell r="M53">
            <v>180440028247</v>
          </cell>
          <cell r="N53" t="str">
            <v>Микро</v>
          </cell>
          <cell r="O53">
            <v>6000000</v>
          </cell>
          <cell r="P53" t="str">
            <v>ПРООН-ГЭФ</v>
          </cell>
        </row>
        <row r="54">
          <cell r="M54">
            <v>601121401605</v>
          </cell>
          <cell r="N54" t="str">
            <v>Малый</v>
          </cell>
          <cell r="O54">
            <v>8535700</v>
          </cell>
          <cell r="P54" t="str">
            <v>ПРООН-ГЭФ</v>
          </cell>
        </row>
        <row r="55">
          <cell r="M55">
            <v>601121401605</v>
          </cell>
          <cell r="N55" t="str">
            <v>Малый</v>
          </cell>
          <cell r="O55">
            <v>22866500</v>
          </cell>
          <cell r="P55" t="str">
            <v>ПРООН-ГЭФ</v>
          </cell>
        </row>
        <row r="56">
          <cell r="M56">
            <v>601121401605</v>
          </cell>
          <cell r="N56" t="str">
            <v>Малый</v>
          </cell>
          <cell r="O56">
            <v>3503700</v>
          </cell>
          <cell r="P56" t="str">
            <v>ПРООН-ГЭФ</v>
          </cell>
        </row>
        <row r="57">
          <cell r="M57">
            <v>601121401605</v>
          </cell>
          <cell r="N57" t="str">
            <v>Малый</v>
          </cell>
          <cell r="O57">
            <v>13319500</v>
          </cell>
          <cell r="P57" t="str">
            <v>ПРООН-ГЭФ</v>
          </cell>
        </row>
        <row r="58">
          <cell r="M58">
            <v>800617401105</v>
          </cell>
          <cell r="N58" t="str">
            <v>Микро</v>
          </cell>
          <cell r="O58">
            <v>25000000</v>
          </cell>
          <cell r="P58" t="str">
            <v>ПРООН-ВИЭ</v>
          </cell>
        </row>
        <row r="59">
          <cell r="M59">
            <v>211140021527</v>
          </cell>
          <cell r="N59" t="str">
            <v>Малый</v>
          </cell>
          <cell r="O59">
            <v>10436016</v>
          </cell>
          <cell r="P59" t="str">
            <v>ПРООН-ВИЭ</v>
          </cell>
        </row>
        <row r="60">
          <cell r="M60">
            <v>11240000378</v>
          </cell>
          <cell r="N60" t="str">
            <v>Малый</v>
          </cell>
          <cell r="O60">
            <v>60000000</v>
          </cell>
          <cell r="P60" t="str">
            <v>ПРООН-ВИЭ</v>
          </cell>
        </row>
        <row r="61">
          <cell r="M61">
            <v>180440028247</v>
          </cell>
          <cell r="N61" t="str">
            <v>Микро</v>
          </cell>
          <cell r="O61">
            <v>22000000</v>
          </cell>
          <cell r="P61" t="str">
            <v>ПРООН-ГЭФ</v>
          </cell>
        </row>
        <row r="62">
          <cell r="M62">
            <v>51140000619</v>
          </cell>
          <cell r="N62" t="str">
            <v>Малый</v>
          </cell>
          <cell r="O62">
            <v>450000000</v>
          </cell>
          <cell r="P62" t="str">
            <v>ПРООН-ГЭФ</v>
          </cell>
        </row>
        <row r="63">
          <cell r="M63">
            <v>970940003374</v>
          </cell>
          <cell r="N63" t="str">
            <v>Малый</v>
          </cell>
          <cell r="O63">
            <v>209239782</v>
          </cell>
          <cell r="P63" t="str">
            <v>ПРООН-ВИЭ</v>
          </cell>
        </row>
        <row r="64">
          <cell r="M64">
            <v>800617401105</v>
          </cell>
          <cell r="N64" t="str">
            <v>Микро</v>
          </cell>
          <cell r="O64">
            <v>80000000</v>
          </cell>
          <cell r="P64" t="str">
            <v>ПРООН-ВИЭ</v>
          </cell>
        </row>
        <row r="65">
          <cell r="M65">
            <v>980140000392</v>
          </cell>
          <cell r="N65" t="str">
            <v>Малый</v>
          </cell>
          <cell r="O65">
            <v>24529000</v>
          </cell>
          <cell r="P65" t="str">
            <v>ПРООН-ВИЭ</v>
          </cell>
        </row>
        <row r="66">
          <cell r="M66">
            <v>990740000445</v>
          </cell>
          <cell r="N66" t="str">
            <v>Средний</v>
          </cell>
          <cell r="O66">
            <v>71012500</v>
          </cell>
          <cell r="P66" t="str">
            <v>ПРООН-ВИЭ</v>
          </cell>
        </row>
        <row r="67">
          <cell r="M67">
            <v>961240001551</v>
          </cell>
          <cell r="N67" t="str">
            <v>Малый</v>
          </cell>
          <cell r="O67">
            <v>187500000</v>
          </cell>
          <cell r="P67" t="str">
            <v>ПРООН-ВИЭ</v>
          </cell>
        </row>
        <row r="68">
          <cell r="M68">
            <v>980340001506</v>
          </cell>
          <cell r="N68" t="str">
            <v>Средний</v>
          </cell>
          <cell r="O68">
            <v>68719344.799999997</v>
          </cell>
          <cell r="P68" t="str">
            <v>ПРООН-ВИЭ</v>
          </cell>
        </row>
        <row r="69">
          <cell r="M69">
            <v>51140000619</v>
          </cell>
          <cell r="N69" t="str">
            <v>Малый</v>
          </cell>
          <cell r="O69">
            <v>150000000</v>
          </cell>
          <cell r="P69" t="str">
            <v>ПРООН-ГЭФ</v>
          </cell>
        </row>
        <row r="70">
          <cell r="M70">
            <v>160540013516</v>
          </cell>
          <cell r="N70" t="str">
            <v>Средний</v>
          </cell>
          <cell r="O70">
            <v>200826200</v>
          </cell>
          <cell r="P70" t="str">
            <v>ПРООН-ВИЭ</v>
          </cell>
        </row>
        <row r="71">
          <cell r="M71">
            <v>940002286</v>
          </cell>
          <cell r="N71" t="str">
            <v>Малый</v>
          </cell>
          <cell r="O71">
            <v>42295000</v>
          </cell>
          <cell r="P71" t="str">
            <v>ПРООН-ВИЭ</v>
          </cell>
        </row>
        <row r="72">
          <cell r="M72">
            <v>970140004859</v>
          </cell>
          <cell r="N72" t="str">
            <v>Средний</v>
          </cell>
          <cell r="O72">
            <v>200826200</v>
          </cell>
          <cell r="P72" t="str">
            <v>ПРООН-ВИЭ</v>
          </cell>
        </row>
        <row r="73">
          <cell r="M73">
            <v>210640038933</v>
          </cell>
          <cell r="N73" t="str">
            <v>Малый</v>
          </cell>
          <cell r="O73">
            <v>158133992</v>
          </cell>
          <cell r="P73" t="str">
            <v>ПРООН-ВИЭ</v>
          </cell>
        </row>
        <row r="74">
          <cell r="M74">
            <v>140440023893</v>
          </cell>
          <cell r="N74" t="str">
            <v>Средний</v>
          </cell>
          <cell r="O74">
            <v>77393500</v>
          </cell>
          <cell r="P74" t="str">
            <v>ПРООН-ВИЭ</v>
          </cell>
        </row>
        <row r="75">
          <cell r="M75">
            <v>80640006123</v>
          </cell>
          <cell r="N75" t="str">
            <v>Малый</v>
          </cell>
          <cell r="O75">
            <v>50000000</v>
          </cell>
          <cell r="P75" t="str">
            <v>ПРООН-ВИЭ</v>
          </cell>
        </row>
        <row r="76">
          <cell r="M76">
            <v>120340005421</v>
          </cell>
          <cell r="N76" t="str">
            <v>Микро</v>
          </cell>
          <cell r="O76">
            <v>80000000</v>
          </cell>
          <cell r="P76" t="str">
            <v>ПРООН-ВИЭ</v>
          </cell>
        </row>
        <row r="77">
          <cell r="M77">
            <v>211140021527</v>
          </cell>
          <cell r="N77" t="str">
            <v>Микро</v>
          </cell>
          <cell r="O77">
            <v>9631369</v>
          </cell>
          <cell r="P77" t="str">
            <v>ПРООН-ВИЭ</v>
          </cell>
        </row>
        <row r="78">
          <cell r="M78">
            <v>950240000638</v>
          </cell>
          <cell r="N78" t="str">
            <v>Микро</v>
          </cell>
          <cell r="O78">
            <v>25290000</v>
          </cell>
          <cell r="P78" t="str">
            <v>ПРООН-ВИЭ</v>
          </cell>
        </row>
        <row r="79">
          <cell r="M79">
            <v>171040008457</v>
          </cell>
          <cell r="N79" t="str">
            <v>Средний</v>
          </cell>
          <cell r="O79">
            <v>315840000</v>
          </cell>
          <cell r="P79" t="str">
            <v>ПРООН-ВИЭ</v>
          </cell>
        </row>
        <row r="80">
          <cell r="M80">
            <v>150340005922</v>
          </cell>
          <cell r="N80" t="str">
            <v>Малый</v>
          </cell>
          <cell r="O80">
            <v>19364000</v>
          </cell>
          <cell r="P80" t="str">
            <v>ПРООН-ВИЭ</v>
          </cell>
        </row>
        <row r="81">
          <cell r="M81">
            <v>950440001742</v>
          </cell>
          <cell r="N81" t="str">
            <v>Малый</v>
          </cell>
          <cell r="O81">
            <v>35000000</v>
          </cell>
          <cell r="P81" t="str">
            <v>ПРООН-ВИЭ</v>
          </cell>
        </row>
        <row r="82">
          <cell r="M82">
            <v>571125400819</v>
          </cell>
          <cell r="N82" t="str">
            <v>Микро</v>
          </cell>
          <cell r="O82">
            <v>100000000</v>
          </cell>
          <cell r="P82" t="str">
            <v>ПРООН-ВИЭ</v>
          </cell>
        </row>
        <row r="83">
          <cell r="M83">
            <v>80540012510</v>
          </cell>
          <cell r="N83" t="str">
            <v>Крупный</v>
          </cell>
          <cell r="O83">
            <v>3816758836.22082</v>
          </cell>
          <cell r="P83" t="str">
            <v>Нацпроект</v>
          </cell>
        </row>
        <row r="84">
          <cell r="M84">
            <v>81140015375</v>
          </cell>
          <cell r="N84" t="str">
            <v>Крупный</v>
          </cell>
          <cell r="O84">
            <v>3041924290.22082</v>
          </cell>
          <cell r="P84" t="str">
            <v>Нацпроект</v>
          </cell>
        </row>
        <row r="85">
          <cell r="M85">
            <v>10240000404</v>
          </cell>
          <cell r="N85" t="str">
            <v>Крупный</v>
          </cell>
          <cell r="O85">
            <v>2483924290.22082</v>
          </cell>
          <cell r="P85" t="str">
            <v>Нацпроект</v>
          </cell>
        </row>
        <row r="86">
          <cell r="M86">
            <v>21140000722</v>
          </cell>
          <cell r="N86" t="str">
            <v>Крупный</v>
          </cell>
          <cell r="O86">
            <v>2270055290.22082</v>
          </cell>
          <cell r="P86" t="str">
            <v>Нацпроект</v>
          </cell>
        </row>
        <row r="87">
          <cell r="M87">
            <v>80540012510</v>
          </cell>
          <cell r="N87" t="str">
            <v>Крупный</v>
          </cell>
          <cell r="O87">
            <v>1830214227.0808201</v>
          </cell>
          <cell r="P87" t="str">
            <v>Нацпроект</v>
          </cell>
        </row>
        <row r="88">
          <cell r="M88">
            <v>80540012510</v>
          </cell>
          <cell r="N88" t="str">
            <v>Крупный</v>
          </cell>
          <cell r="O88">
            <v>1534005057.22082</v>
          </cell>
          <cell r="P88" t="str">
            <v>Нацпроект</v>
          </cell>
        </row>
        <row r="89">
          <cell r="M89">
            <v>21140000722</v>
          </cell>
          <cell r="N89" t="str">
            <v>Крупный</v>
          </cell>
          <cell r="O89">
            <v>571924290.22081995</v>
          </cell>
          <cell r="P89" t="str">
            <v>Нацпроект</v>
          </cell>
        </row>
        <row r="90">
          <cell r="M90">
            <v>50440002742</v>
          </cell>
          <cell r="N90" t="str">
            <v>Средний</v>
          </cell>
          <cell r="O90">
            <v>567224290.22081995</v>
          </cell>
          <cell r="P90" t="str">
            <v>Нацпроект</v>
          </cell>
        </row>
        <row r="91">
          <cell r="M91">
            <v>80840014210</v>
          </cell>
          <cell r="N91" t="str">
            <v>Средний</v>
          </cell>
          <cell r="O91">
            <v>495747370.50081998</v>
          </cell>
          <cell r="P91" t="str">
            <v>Нацпроект</v>
          </cell>
        </row>
        <row r="92">
          <cell r="M92">
            <v>1040003175</v>
          </cell>
          <cell r="N92" t="str">
            <v>Крупный</v>
          </cell>
          <cell r="O92">
            <v>110924290.22081999</v>
          </cell>
          <cell r="P92" t="str">
            <v>Нацпроект</v>
          </cell>
        </row>
        <row r="93">
          <cell r="M93">
            <v>40340004278</v>
          </cell>
          <cell r="N93" t="str">
            <v>Средний</v>
          </cell>
          <cell r="O93">
            <v>41236817.882971697</v>
          </cell>
          <cell r="P93" t="str">
            <v>Нацпроект</v>
          </cell>
        </row>
        <row r="94">
          <cell r="M94">
            <v>931240000469</v>
          </cell>
          <cell r="N94" t="str">
            <v>Крупный</v>
          </cell>
          <cell r="O94">
            <v>583608501.382972</v>
          </cell>
          <cell r="P94" t="str">
            <v>Нацпроект</v>
          </cell>
        </row>
        <row r="95">
          <cell r="M95">
            <v>50540006312</v>
          </cell>
          <cell r="N95" t="str">
            <v>Крупный</v>
          </cell>
          <cell r="O95">
            <v>488142362.99297202</v>
          </cell>
          <cell r="P95" t="str">
            <v>Нацпроект</v>
          </cell>
        </row>
        <row r="96">
          <cell r="M96">
            <v>21140000722</v>
          </cell>
          <cell r="N96" t="str">
            <v>Крупный</v>
          </cell>
          <cell r="O96">
            <v>3011583817.8829699</v>
          </cell>
          <cell r="P96" t="str">
            <v>Нацпроект</v>
          </cell>
        </row>
        <row r="97">
          <cell r="M97">
            <v>71240002008</v>
          </cell>
          <cell r="N97" t="str">
            <v>Средний</v>
          </cell>
          <cell r="O97">
            <v>8591384884.1679707</v>
          </cell>
          <cell r="P97" t="str">
            <v>Нацпроект</v>
          </cell>
        </row>
        <row r="98">
          <cell r="M98">
            <v>990240000308</v>
          </cell>
          <cell r="N98" t="str">
            <v>Малый</v>
          </cell>
          <cell r="O98">
            <v>513846582.27848101</v>
          </cell>
          <cell r="P98" t="str">
            <v>Нацпроект</v>
          </cell>
        </row>
        <row r="99">
          <cell r="M99">
            <v>50440000994</v>
          </cell>
          <cell r="N99" t="str">
            <v>Средний</v>
          </cell>
          <cell r="O99">
            <v>65967582.278480999</v>
          </cell>
          <cell r="P99" t="str">
            <v>Нацпроект</v>
          </cell>
        </row>
        <row r="100">
          <cell r="M100">
            <v>981240002860</v>
          </cell>
          <cell r="N100" t="str">
            <v>Средний</v>
          </cell>
          <cell r="O100">
            <v>95126582.278481007</v>
          </cell>
          <cell r="P100" t="str">
            <v>Нацпроект</v>
          </cell>
        </row>
        <row r="101">
          <cell r="M101">
            <v>10740008329</v>
          </cell>
          <cell r="N101" t="str">
            <v>Средний</v>
          </cell>
          <cell r="O101">
            <v>255122750.42444801</v>
          </cell>
          <cell r="P101" t="str">
            <v>Нацпроект</v>
          </cell>
        </row>
        <row r="102">
          <cell r="M102">
            <v>990240000308</v>
          </cell>
          <cell r="N102" t="str">
            <v>Малый</v>
          </cell>
          <cell r="O102">
            <v>559422750.42444801</v>
          </cell>
          <cell r="P102" t="str">
            <v>Нацпроект</v>
          </cell>
        </row>
        <row r="103">
          <cell r="M103">
            <v>10940000747</v>
          </cell>
          <cell r="N103" t="str">
            <v>Средний</v>
          </cell>
          <cell r="O103">
            <v>9318245988.78685</v>
          </cell>
          <cell r="P103" t="str">
            <v>Нацпроект</v>
          </cell>
        </row>
        <row r="104">
          <cell r="M104">
            <v>20740003786</v>
          </cell>
          <cell r="N104" t="str">
            <v>Средний</v>
          </cell>
          <cell r="O104">
            <v>128493585.504448</v>
          </cell>
          <cell r="P104" t="str">
            <v>Нацпроект</v>
          </cell>
        </row>
        <row r="105">
          <cell r="M105">
            <v>130140018120</v>
          </cell>
          <cell r="N105" t="str">
            <v>Крупный</v>
          </cell>
          <cell r="O105">
            <v>2589352984</v>
          </cell>
          <cell r="P105" t="str">
            <v>Нацпроект</v>
          </cell>
        </row>
        <row r="106">
          <cell r="M106">
            <v>140440029664</v>
          </cell>
          <cell r="N106" t="str">
            <v>Средний</v>
          </cell>
          <cell r="O106">
            <v>1062000000</v>
          </cell>
          <cell r="P106" t="str">
            <v>Нацпроект</v>
          </cell>
        </row>
        <row r="107">
          <cell r="M107">
            <v>140440029664</v>
          </cell>
          <cell r="N107" t="str">
            <v>Средний</v>
          </cell>
          <cell r="O107">
            <v>453800000</v>
          </cell>
          <cell r="P107" t="str">
            <v>Нацпроект</v>
          </cell>
        </row>
        <row r="108">
          <cell r="M108">
            <v>130140007998</v>
          </cell>
          <cell r="N108" t="str">
            <v>Малый</v>
          </cell>
          <cell r="O108">
            <v>45756000</v>
          </cell>
          <cell r="P108" t="str">
            <v>Нацпроект</v>
          </cell>
        </row>
        <row r="109">
          <cell r="M109">
            <v>10740008329</v>
          </cell>
          <cell r="N109" t="str">
            <v>Средний</v>
          </cell>
          <cell r="O109">
            <v>135000000</v>
          </cell>
          <cell r="P109" t="str">
            <v>Нацпроект</v>
          </cell>
        </row>
        <row r="110">
          <cell r="M110">
            <v>140440029664</v>
          </cell>
          <cell r="N110" t="str">
            <v>Средний</v>
          </cell>
          <cell r="O110">
            <v>738400000</v>
          </cell>
          <cell r="P110" t="str">
            <v>Нацпроект</v>
          </cell>
        </row>
        <row r="111">
          <cell r="M111">
            <v>150140004352</v>
          </cell>
          <cell r="N111" t="str">
            <v>Крупный</v>
          </cell>
          <cell r="O111">
            <v>2000000000</v>
          </cell>
          <cell r="P111" t="str">
            <v>Нацпроект</v>
          </cell>
        </row>
        <row r="112">
          <cell r="M112">
            <v>990840000372</v>
          </cell>
          <cell r="N112" t="str">
            <v>Малый</v>
          </cell>
          <cell r="O112">
            <v>9794993.0399999991</v>
          </cell>
          <cell r="P112" t="str">
            <v>Нацпроект</v>
          </cell>
        </row>
        <row r="113">
          <cell r="M113">
            <v>140440029664</v>
          </cell>
          <cell r="N113" t="str">
            <v>Средний</v>
          </cell>
          <cell r="O113">
            <v>1850000000</v>
          </cell>
          <cell r="P113" t="str">
            <v>Нацпроект</v>
          </cell>
        </row>
        <row r="114">
          <cell r="M114">
            <v>971140002240</v>
          </cell>
          <cell r="N114" t="str">
            <v>Средний</v>
          </cell>
          <cell r="O114">
            <v>100000000</v>
          </cell>
          <cell r="P114" t="str">
            <v>Нацпроект</v>
          </cell>
        </row>
        <row r="115">
          <cell r="M115">
            <v>101040015774</v>
          </cell>
          <cell r="N115" t="str">
            <v>Микро</v>
          </cell>
          <cell r="O115">
            <v>304000000</v>
          </cell>
          <cell r="P115" t="str">
            <v>Нацпроект</v>
          </cell>
        </row>
        <row r="116">
          <cell r="M116">
            <v>101040015774</v>
          </cell>
          <cell r="N116" t="str">
            <v>Микро</v>
          </cell>
          <cell r="O116">
            <v>7500000</v>
          </cell>
          <cell r="P116" t="str">
            <v>Нацпроект</v>
          </cell>
        </row>
        <row r="117">
          <cell r="M117">
            <v>20740003786</v>
          </cell>
          <cell r="N117" t="str">
            <v>Средний</v>
          </cell>
          <cell r="O117">
            <v>420225000</v>
          </cell>
          <cell r="P117" t="str">
            <v>Нацпроект</v>
          </cell>
        </row>
        <row r="118">
          <cell r="M118">
            <v>70840010028</v>
          </cell>
          <cell r="N118" t="str">
            <v>Малый</v>
          </cell>
          <cell r="O118">
            <v>688560000</v>
          </cell>
          <cell r="P118" t="str">
            <v>Нацпроект</v>
          </cell>
        </row>
        <row r="119">
          <cell r="M119">
            <v>50440000984</v>
          </cell>
          <cell r="N119" t="str">
            <v>Малый</v>
          </cell>
          <cell r="O119">
            <v>2252463</v>
          </cell>
          <cell r="P119" t="str">
            <v>Нацпроект</v>
          </cell>
        </row>
        <row r="120">
          <cell r="M120">
            <v>20740003786</v>
          </cell>
          <cell r="N120" t="str">
            <v>Средний</v>
          </cell>
          <cell r="O120">
            <v>71032727.25</v>
          </cell>
          <cell r="P120" t="str">
            <v>Нацпроект</v>
          </cell>
        </row>
        <row r="121">
          <cell r="M121">
            <v>160340006724</v>
          </cell>
          <cell r="N121" t="str">
            <v>Малый</v>
          </cell>
          <cell r="O121">
            <v>400000000</v>
          </cell>
          <cell r="P121" t="str">
            <v>Нацпроект</v>
          </cell>
        </row>
        <row r="122">
          <cell r="M122">
            <v>160440029490</v>
          </cell>
          <cell r="N122" t="str">
            <v>Малый</v>
          </cell>
          <cell r="O122">
            <v>300000000</v>
          </cell>
          <cell r="P122" t="str">
            <v>Нацпроект</v>
          </cell>
        </row>
        <row r="123">
          <cell r="M123">
            <v>180340015995</v>
          </cell>
          <cell r="N123" t="str">
            <v>Малый</v>
          </cell>
          <cell r="O123">
            <v>287000000</v>
          </cell>
          <cell r="P123" t="str">
            <v>Нацпроект</v>
          </cell>
        </row>
        <row r="124">
          <cell r="M124">
            <v>60140019242</v>
          </cell>
          <cell r="N124" t="str">
            <v>Малый</v>
          </cell>
          <cell r="O124">
            <v>327228624</v>
          </cell>
          <cell r="P124" t="str">
            <v>Нацпроект</v>
          </cell>
        </row>
        <row r="125">
          <cell r="M125">
            <v>130640005997</v>
          </cell>
          <cell r="N125" t="str">
            <v>Средний</v>
          </cell>
          <cell r="O125">
            <v>1898513594.23</v>
          </cell>
          <cell r="P125" t="str">
            <v>Нацпроект</v>
          </cell>
        </row>
        <row r="126">
          <cell r="M126">
            <v>981240002860</v>
          </cell>
          <cell r="N126" t="str">
            <v>Средний</v>
          </cell>
          <cell r="O126">
            <v>756500000</v>
          </cell>
          <cell r="P126" t="str">
            <v>Нацпроект</v>
          </cell>
        </row>
        <row r="127">
          <cell r="M127">
            <v>51040003937</v>
          </cell>
          <cell r="N127" t="str">
            <v>Малый</v>
          </cell>
          <cell r="O127">
            <v>800000000</v>
          </cell>
          <cell r="P127" t="str">
            <v>Нацпроект</v>
          </cell>
        </row>
        <row r="128">
          <cell r="M128">
            <v>140640008629</v>
          </cell>
          <cell r="N128" t="str">
            <v>Малый</v>
          </cell>
          <cell r="O128">
            <v>350000000</v>
          </cell>
          <cell r="P128" t="str">
            <v>Нацпроект</v>
          </cell>
        </row>
        <row r="129">
          <cell r="M129">
            <v>31040004694</v>
          </cell>
          <cell r="N129" t="str">
            <v>Малый</v>
          </cell>
          <cell r="O129">
            <v>40000000</v>
          </cell>
          <cell r="P129" t="str">
            <v>Нацпроект</v>
          </cell>
        </row>
        <row r="130">
          <cell r="M130">
            <v>80840014210</v>
          </cell>
          <cell r="N130" t="str">
            <v>Средний</v>
          </cell>
          <cell r="O130">
            <v>311744473</v>
          </cell>
          <cell r="P130" t="str">
            <v>Нацпроект</v>
          </cell>
        </row>
        <row r="131">
          <cell r="M131">
            <v>960940000138</v>
          </cell>
          <cell r="N131" t="str">
            <v>Средний</v>
          </cell>
          <cell r="O131">
            <v>52333333.329999998</v>
          </cell>
          <cell r="P131" t="str">
            <v>Нацпроект</v>
          </cell>
        </row>
        <row r="132">
          <cell r="M132">
            <v>150940022766</v>
          </cell>
          <cell r="N132" t="str">
            <v>Микро</v>
          </cell>
          <cell r="O132">
            <v>2500000000</v>
          </cell>
          <cell r="P132" t="str">
            <v>Нацпроект</v>
          </cell>
        </row>
        <row r="133">
          <cell r="M133">
            <v>160740007688</v>
          </cell>
          <cell r="N133" t="str">
            <v>Малый</v>
          </cell>
          <cell r="O133">
            <v>2150000000</v>
          </cell>
          <cell r="P133" t="str">
            <v>Нацпроект</v>
          </cell>
        </row>
        <row r="134">
          <cell r="M134">
            <v>141240005335</v>
          </cell>
          <cell r="N134" t="str">
            <v>Средний</v>
          </cell>
          <cell r="O134">
            <v>7000000000</v>
          </cell>
          <cell r="P134" t="str">
            <v>Нацпроект</v>
          </cell>
        </row>
        <row r="135">
          <cell r="M135">
            <v>30340000243</v>
          </cell>
          <cell r="N135" t="str">
            <v>Малый</v>
          </cell>
          <cell r="O135">
            <v>728613896.97000003</v>
          </cell>
          <cell r="P135" t="str">
            <v>Нацпроект</v>
          </cell>
        </row>
        <row r="136">
          <cell r="M136">
            <v>981240002860</v>
          </cell>
          <cell r="N136" t="str">
            <v>Средний</v>
          </cell>
          <cell r="O136">
            <v>77870370.370000005</v>
          </cell>
          <cell r="P136" t="str">
            <v>Нацпроект</v>
          </cell>
        </row>
        <row r="137">
          <cell r="M137">
            <v>150940022766</v>
          </cell>
          <cell r="N137" t="str">
            <v>Микро</v>
          </cell>
          <cell r="O137">
            <v>3156629044.0999999</v>
          </cell>
          <cell r="P137" t="str">
            <v>Нацпроект</v>
          </cell>
        </row>
        <row r="138">
          <cell r="M138">
            <v>190640030109</v>
          </cell>
          <cell r="N138" t="str">
            <v>Малый</v>
          </cell>
          <cell r="O138">
            <v>7000000000</v>
          </cell>
          <cell r="P138" t="str">
            <v>Нацпроект</v>
          </cell>
        </row>
        <row r="139">
          <cell r="M139">
            <v>170740005811</v>
          </cell>
          <cell r="N139" t="str">
            <v>Микро</v>
          </cell>
          <cell r="O139">
            <v>700000000</v>
          </cell>
          <cell r="P139" t="str">
            <v>Нацпроект</v>
          </cell>
        </row>
        <row r="140">
          <cell r="M140">
            <v>170740005831</v>
          </cell>
          <cell r="N140" t="str">
            <v>Микро</v>
          </cell>
          <cell r="O140">
            <v>1900000000</v>
          </cell>
          <cell r="P140" t="str">
            <v>Нацпроект</v>
          </cell>
        </row>
        <row r="141">
          <cell r="M141">
            <v>30240002197</v>
          </cell>
          <cell r="N141" t="str">
            <v>Средний</v>
          </cell>
          <cell r="O141">
            <v>150000000</v>
          </cell>
          <cell r="P141" t="str">
            <v>Нацпроект</v>
          </cell>
        </row>
        <row r="142">
          <cell r="M142">
            <v>671103301801</v>
          </cell>
          <cell r="N142" t="str">
            <v>Микро</v>
          </cell>
          <cell r="O142">
            <v>38000000</v>
          </cell>
          <cell r="P142" t="str">
            <v>Нацпроект</v>
          </cell>
        </row>
        <row r="143">
          <cell r="M143">
            <v>190640030149</v>
          </cell>
          <cell r="N143" t="str">
            <v>Малый</v>
          </cell>
          <cell r="O143">
            <v>7000000000</v>
          </cell>
          <cell r="P143" t="str">
            <v>Нацпроект</v>
          </cell>
        </row>
        <row r="144">
          <cell r="M144">
            <v>161140000512</v>
          </cell>
          <cell r="N144" t="str">
            <v>Микро</v>
          </cell>
          <cell r="O144">
            <v>1040000000</v>
          </cell>
          <cell r="P144" t="str">
            <v>Нацпроект</v>
          </cell>
        </row>
        <row r="145">
          <cell r="M145">
            <v>180440002273</v>
          </cell>
          <cell r="N145" t="str">
            <v>Микро</v>
          </cell>
          <cell r="O145">
            <v>700000000</v>
          </cell>
          <cell r="P145" t="str">
            <v>Нацпроект</v>
          </cell>
        </row>
        <row r="146">
          <cell r="M146">
            <v>180440002520</v>
          </cell>
          <cell r="N146" t="str">
            <v>Микро</v>
          </cell>
          <cell r="O146">
            <v>850000000</v>
          </cell>
          <cell r="P146" t="str">
            <v>Нацпроект</v>
          </cell>
        </row>
        <row r="147">
          <cell r="M147">
            <v>170740005792</v>
          </cell>
          <cell r="N147" t="str">
            <v>Микро</v>
          </cell>
          <cell r="O147">
            <v>950000000</v>
          </cell>
          <cell r="P147" t="str">
            <v>Нацпроект</v>
          </cell>
        </row>
        <row r="148">
          <cell r="M148">
            <v>180440001949</v>
          </cell>
          <cell r="N148" t="str">
            <v>Микро</v>
          </cell>
          <cell r="O148">
            <v>700000000</v>
          </cell>
          <cell r="P148" t="str">
            <v>Нацпроект</v>
          </cell>
        </row>
        <row r="149">
          <cell r="M149">
            <v>160440019125</v>
          </cell>
          <cell r="N149" t="str">
            <v>Микро</v>
          </cell>
          <cell r="O149">
            <v>850000000</v>
          </cell>
          <cell r="P149" t="str">
            <v>Нацпроект</v>
          </cell>
        </row>
        <row r="150">
          <cell r="M150">
            <v>160440019125</v>
          </cell>
          <cell r="N150" t="str">
            <v>Микро</v>
          </cell>
          <cell r="O150">
            <v>800000000</v>
          </cell>
          <cell r="P150" t="str">
            <v>Нацпроект</v>
          </cell>
        </row>
        <row r="151">
          <cell r="M151">
            <v>960940000138</v>
          </cell>
          <cell r="N151" t="str">
            <v>Средний</v>
          </cell>
          <cell r="O151">
            <v>175000000</v>
          </cell>
          <cell r="P151" t="str">
            <v>Нацпроект</v>
          </cell>
        </row>
        <row r="152">
          <cell r="M152">
            <v>160340015278</v>
          </cell>
          <cell r="N152" t="str">
            <v>Крупный</v>
          </cell>
          <cell r="O152">
            <v>4165600000</v>
          </cell>
          <cell r="P152" t="str">
            <v>Нацпроект</v>
          </cell>
        </row>
        <row r="153">
          <cell r="M153">
            <v>180440034436</v>
          </cell>
          <cell r="N153" t="str">
            <v>Крупный</v>
          </cell>
          <cell r="O153">
            <v>10695999240.620001</v>
          </cell>
          <cell r="P153" t="str">
            <v>Нацпроект</v>
          </cell>
        </row>
        <row r="154">
          <cell r="M154">
            <v>130140018120</v>
          </cell>
          <cell r="N154" t="str">
            <v>Крупный</v>
          </cell>
          <cell r="O154">
            <v>7000000000</v>
          </cell>
          <cell r="P154" t="str">
            <v>Нацпроект</v>
          </cell>
        </row>
        <row r="155">
          <cell r="M155">
            <v>110940014728</v>
          </cell>
          <cell r="N155" t="str">
            <v>Малый</v>
          </cell>
          <cell r="O155">
            <v>1000000000</v>
          </cell>
          <cell r="P155" t="str">
            <v>Нацпроект</v>
          </cell>
        </row>
        <row r="156">
          <cell r="M156">
            <v>151240021263</v>
          </cell>
          <cell r="N156" t="str">
            <v>Крупный</v>
          </cell>
          <cell r="O156">
            <v>7000000000</v>
          </cell>
          <cell r="P156" t="str">
            <v>Нацпроект</v>
          </cell>
        </row>
        <row r="157">
          <cell r="M157">
            <v>80940001699</v>
          </cell>
          <cell r="N157" t="str">
            <v>Малый</v>
          </cell>
          <cell r="O157">
            <v>70000000</v>
          </cell>
          <cell r="P157" t="str">
            <v>Нацпроект</v>
          </cell>
        </row>
        <row r="158">
          <cell r="M158">
            <v>121040011319</v>
          </cell>
          <cell r="N158" t="str">
            <v>Малый</v>
          </cell>
          <cell r="O158">
            <v>47766908.880000003</v>
          </cell>
          <cell r="P158" t="str">
            <v>Нацпроект</v>
          </cell>
        </row>
        <row r="159">
          <cell r="M159">
            <v>100540011112</v>
          </cell>
          <cell r="N159" t="str">
            <v>Микро</v>
          </cell>
          <cell r="O159">
            <v>1385000000</v>
          </cell>
          <cell r="P159" t="str">
            <v>Нацпроект</v>
          </cell>
        </row>
        <row r="160">
          <cell r="M160">
            <v>971140002240</v>
          </cell>
          <cell r="N160" t="str">
            <v>Средний</v>
          </cell>
          <cell r="O160">
            <v>45000000</v>
          </cell>
          <cell r="P160" t="str">
            <v>Нацпроект</v>
          </cell>
        </row>
        <row r="161">
          <cell r="M161">
            <v>180240008146</v>
          </cell>
          <cell r="N161" t="str">
            <v>Микро</v>
          </cell>
          <cell r="O161">
            <v>19454701.16</v>
          </cell>
          <cell r="P161" t="str">
            <v>Нацпроект</v>
          </cell>
        </row>
        <row r="162">
          <cell r="M162">
            <v>931127350152</v>
          </cell>
          <cell r="N162" t="str">
            <v>Малый</v>
          </cell>
          <cell r="O162">
            <v>9000000</v>
          </cell>
          <cell r="P162" t="str">
            <v>Нацпроект</v>
          </cell>
        </row>
        <row r="163">
          <cell r="M163">
            <v>151240003836</v>
          </cell>
          <cell r="N163" t="str">
            <v>Средний</v>
          </cell>
          <cell r="O163">
            <v>1670000000</v>
          </cell>
          <cell r="P163" t="str">
            <v>Нацпроект</v>
          </cell>
        </row>
        <row r="164">
          <cell r="M164">
            <v>160940015309</v>
          </cell>
          <cell r="N164" t="str">
            <v>Микро</v>
          </cell>
          <cell r="O164">
            <v>155000000</v>
          </cell>
          <cell r="P164" t="str">
            <v>Нацпроект</v>
          </cell>
        </row>
        <row r="165">
          <cell r="M165">
            <v>160340006724</v>
          </cell>
          <cell r="N165" t="str">
            <v>Малый</v>
          </cell>
          <cell r="O165">
            <v>2000000000</v>
          </cell>
          <cell r="P165" t="str">
            <v>Нацпроект</v>
          </cell>
        </row>
        <row r="166">
          <cell r="M166">
            <v>180440032661</v>
          </cell>
          <cell r="N166" t="str">
            <v>Микро</v>
          </cell>
          <cell r="O166">
            <v>16950000000</v>
          </cell>
          <cell r="P166" t="str">
            <v>Нацпроект</v>
          </cell>
        </row>
        <row r="167">
          <cell r="M167">
            <v>110940014728</v>
          </cell>
          <cell r="N167" t="str">
            <v>Малый</v>
          </cell>
          <cell r="O167">
            <v>1735114461</v>
          </cell>
          <cell r="P167" t="str">
            <v>Нацпроект</v>
          </cell>
        </row>
        <row r="168">
          <cell r="M168">
            <v>170640005868</v>
          </cell>
          <cell r="N168" t="str">
            <v>Малый</v>
          </cell>
          <cell r="O168">
            <v>750000000</v>
          </cell>
          <cell r="P168" t="str">
            <v>Нацпроект</v>
          </cell>
        </row>
        <row r="169">
          <cell r="M169">
            <v>170640005937</v>
          </cell>
          <cell r="N169" t="str">
            <v>Малый</v>
          </cell>
          <cell r="O169">
            <v>750000000</v>
          </cell>
          <cell r="P169" t="str">
            <v>Нацпроект</v>
          </cell>
        </row>
        <row r="170">
          <cell r="M170">
            <v>990240000308</v>
          </cell>
          <cell r="N170" t="str">
            <v>Малый</v>
          </cell>
          <cell r="O170">
            <v>5500000000</v>
          </cell>
          <cell r="P170" t="str">
            <v>Нацпроект</v>
          </cell>
        </row>
        <row r="171">
          <cell r="M171">
            <v>200240028870</v>
          </cell>
          <cell r="N171" t="str">
            <v>Микро</v>
          </cell>
          <cell r="O171">
            <v>335000000</v>
          </cell>
          <cell r="P171" t="str">
            <v>Нацпроект</v>
          </cell>
        </row>
        <row r="172">
          <cell r="M172">
            <v>51140009434</v>
          </cell>
          <cell r="N172" t="str">
            <v>Малый</v>
          </cell>
          <cell r="O172">
            <v>73398682.569999993</v>
          </cell>
          <cell r="P172" t="str">
            <v>Нацпроект</v>
          </cell>
        </row>
        <row r="173">
          <cell r="M173">
            <v>150940022766</v>
          </cell>
          <cell r="N173" t="str">
            <v>Микро</v>
          </cell>
          <cell r="O173">
            <v>1300000000</v>
          </cell>
          <cell r="P173" t="str">
            <v>Нацпроект</v>
          </cell>
        </row>
        <row r="174">
          <cell r="M174">
            <v>51140009434</v>
          </cell>
          <cell r="N174" t="str">
            <v>Малый</v>
          </cell>
          <cell r="O174">
            <v>49010149.25</v>
          </cell>
          <cell r="P174" t="str">
            <v>Нацпроект</v>
          </cell>
        </row>
        <row r="175">
          <cell r="M175">
            <v>960940000138</v>
          </cell>
          <cell r="N175" t="str">
            <v>Средний</v>
          </cell>
          <cell r="O175">
            <v>77167464.099999994</v>
          </cell>
          <cell r="P175" t="str">
            <v>Нацпроект</v>
          </cell>
        </row>
        <row r="176">
          <cell r="M176">
            <v>940740000921</v>
          </cell>
          <cell r="N176" t="str">
            <v>Малый</v>
          </cell>
          <cell r="O176">
            <v>28000000</v>
          </cell>
          <cell r="P176" t="str">
            <v>Нацпроект</v>
          </cell>
        </row>
        <row r="177">
          <cell r="M177">
            <v>20540016255</v>
          </cell>
          <cell r="N177" t="str">
            <v>Малый</v>
          </cell>
          <cell r="O177">
            <v>149300000</v>
          </cell>
          <cell r="P177" t="str">
            <v>Нацпроект</v>
          </cell>
        </row>
        <row r="178">
          <cell r="M178">
            <v>190640005306</v>
          </cell>
          <cell r="N178" t="str">
            <v>Микро</v>
          </cell>
          <cell r="O178">
            <v>38000881281.510002</v>
          </cell>
          <cell r="P178" t="str">
            <v>Нацпроект</v>
          </cell>
        </row>
        <row r="179">
          <cell r="M179">
            <v>141240018466</v>
          </cell>
          <cell r="N179" t="str">
            <v>Микро</v>
          </cell>
          <cell r="O179">
            <v>10425724519.68</v>
          </cell>
          <cell r="P179" t="str">
            <v>Нацпроект</v>
          </cell>
        </row>
        <row r="180">
          <cell r="M180">
            <v>911007350384</v>
          </cell>
          <cell r="N180" t="str">
            <v>Микро</v>
          </cell>
          <cell r="O180">
            <v>90000000</v>
          </cell>
          <cell r="P180" t="str">
            <v>Нацпроект</v>
          </cell>
        </row>
        <row r="181">
          <cell r="M181">
            <v>190640005366</v>
          </cell>
          <cell r="N181" t="str">
            <v>Микро</v>
          </cell>
          <cell r="O181">
            <v>19212000000</v>
          </cell>
          <cell r="P181" t="str">
            <v>Нацпроект</v>
          </cell>
        </row>
        <row r="182">
          <cell r="M182">
            <v>960240001549</v>
          </cell>
          <cell r="N182" t="str">
            <v>Микро</v>
          </cell>
          <cell r="O182">
            <v>1000000000</v>
          </cell>
          <cell r="P182" t="str">
            <v>Нацпроект</v>
          </cell>
        </row>
        <row r="183">
          <cell r="M183">
            <v>210140022433</v>
          </cell>
          <cell r="N183" t="str">
            <v>Средний</v>
          </cell>
          <cell r="O183">
            <v>101333331</v>
          </cell>
          <cell r="P183" t="str">
            <v>Нацпроект</v>
          </cell>
        </row>
        <row r="184">
          <cell r="M184">
            <v>210140022433</v>
          </cell>
          <cell r="N184" t="str">
            <v>Средний</v>
          </cell>
          <cell r="O184">
            <v>106399998</v>
          </cell>
          <cell r="P184" t="str">
            <v>Нацпроект</v>
          </cell>
        </row>
        <row r="185">
          <cell r="M185">
            <v>210140022433</v>
          </cell>
          <cell r="N185" t="str">
            <v>Средний</v>
          </cell>
          <cell r="O185">
            <v>103466669</v>
          </cell>
          <cell r="P185" t="str">
            <v>Нацпроект</v>
          </cell>
        </row>
        <row r="186">
          <cell r="M186">
            <v>111240001595</v>
          </cell>
          <cell r="N186" t="str">
            <v>Малый</v>
          </cell>
          <cell r="O186">
            <v>3000000000</v>
          </cell>
          <cell r="P186" t="str">
            <v>Нацпроект</v>
          </cell>
        </row>
        <row r="187">
          <cell r="M187">
            <v>210540019696</v>
          </cell>
          <cell r="N187" t="str">
            <v>Малый</v>
          </cell>
          <cell r="O187">
            <v>2000000000</v>
          </cell>
          <cell r="P187" t="str">
            <v>Нацпроект</v>
          </cell>
        </row>
        <row r="188">
          <cell r="M188">
            <v>220940012249</v>
          </cell>
          <cell r="N188" t="str">
            <v>Малый</v>
          </cell>
          <cell r="O188">
            <v>360000000</v>
          </cell>
          <cell r="P188" t="str">
            <v>Нацпроект</v>
          </cell>
        </row>
        <row r="189">
          <cell r="M189">
            <v>221240010140</v>
          </cell>
          <cell r="N189" t="str">
            <v>Малый</v>
          </cell>
          <cell r="O189">
            <v>360000000</v>
          </cell>
          <cell r="P189" t="str">
            <v>Нацпроект</v>
          </cell>
        </row>
        <row r="190">
          <cell r="M190">
            <v>210640900458</v>
          </cell>
          <cell r="N190" t="str">
            <v>Малый</v>
          </cell>
          <cell r="O190">
            <v>3000000000</v>
          </cell>
          <cell r="P190" t="str">
            <v>Нацпроект</v>
          </cell>
        </row>
        <row r="191">
          <cell r="M191">
            <v>990707300947</v>
          </cell>
          <cell r="N191" t="str">
            <v>Микро</v>
          </cell>
          <cell r="O191">
            <v>70000000</v>
          </cell>
          <cell r="P191" t="str">
            <v>Совместный приказ</v>
          </cell>
        </row>
        <row r="192">
          <cell r="M192">
            <v>951001301310</v>
          </cell>
          <cell r="N192" t="str">
            <v>Микро</v>
          </cell>
          <cell r="O192">
            <v>8000000</v>
          </cell>
          <cell r="P192" t="str">
            <v>Совместный приказ</v>
          </cell>
        </row>
        <row r="193">
          <cell r="M193">
            <v>231140036271</v>
          </cell>
          <cell r="N193" t="str">
            <v>Малый</v>
          </cell>
          <cell r="O193">
            <v>360000000</v>
          </cell>
          <cell r="P193" t="str">
            <v>Совместный приказ</v>
          </cell>
        </row>
        <row r="194">
          <cell r="M194">
            <v>230140022030</v>
          </cell>
          <cell r="N194" t="str">
            <v>Малый</v>
          </cell>
          <cell r="O194">
            <v>3000000000</v>
          </cell>
          <cell r="P194" t="str">
            <v>Совместный приказ</v>
          </cell>
        </row>
        <row r="195">
          <cell r="M195" t="str">
            <v>Мужской</v>
          </cell>
          <cell r="N195" t="str">
            <v>Микро</v>
          </cell>
          <cell r="O195">
            <v>157500000</v>
          </cell>
          <cell r="P195" t="str">
            <v>ЕКП МСП</v>
          </cell>
        </row>
        <row r="196">
          <cell r="M196" t="str">
            <v>Мужской</v>
          </cell>
          <cell r="N196" t="str">
            <v>Микро</v>
          </cell>
          <cell r="O196">
            <v>157500000</v>
          </cell>
          <cell r="P196" t="str">
            <v>ЕКП МСП</v>
          </cell>
        </row>
        <row r="197">
          <cell r="M197" t="str">
            <v>Мужской</v>
          </cell>
          <cell r="N197" t="str">
            <v>Микро</v>
          </cell>
          <cell r="O197">
            <v>80000000</v>
          </cell>
          <cell r="P197" t="str">
            <v>ЕКП МСП</v>
          </cell>
        </row>
        <row r="198">
          <cell r="M198" t="str">
            <v>Женский</v>
          </cell>
          <cell r="N198" t="str">
            <v>Микро</v>
          </cell>
          <cell r="O198">
            <v>27825000</v>
          </cell>
          <cell r="P198" t="str">
            <v>ЕКП МСП</v>
          </cell>
        </row>
        <row r="199">
          <cell r="M199" t="str">
            <v>Женский</v>
          </cell>
          <cell r="N199" t="str">
            <v>Микро</v>
          </cell>
          <cell r="O199">
            <v>19635000</v>
          </cell>
          <cell r="P199" t="str">
            <v>ЕКП МСП</v>
          </cell>
        </row>
        <row r="200">
          <cell r="M200" t="str">
            <v>Мужской</v>
          </cell>
          <cell r="N200" t="str">
            <v>Микро</v>
          </cell>
          <cell r="O200">
            <v>21490859.149999999</v>
          </cell>
          <cell r="P200" t="str">
            <v>ЕКП МСП</v>
          </cell>
        </row>
        <row r="201">
          <cell r="M201" t="str">
            <v>Мужской</v>
          </cell>
          <cell r="N201" t="str">
            <v>Малый</v>
          </cell>
          <cell r="O201">
            <v>160000000</v>
          </cell>
          <cell r="P201" t="str">
            <v>ЕКП МСП</v>
          </cell>
        </row>
        <row r="202">
          <cell r="M202" t="str">
            <v>Мужской</v>
          </cell>
          <cell r="N202" t="str">
            <v>Микро</v>
          </cell>
          <cell r="O202">
            <v>143872800</v>
          </cell>
          <cell r="P202" t="str">
            <v>ЕКП МСП</v>
          </cell>
        </row>
        <row r="203">
          <cell r="M203" t="str">
            <v>Мужской</v>
          </cell>
          <cell r="N203" t="str">
            <v>Микро</v>
          </cell>
          <cell r="O203">
            <v>469965000</v>
          </cell>
          <cell r="P203" t="str">
            <v>ЕКП МСП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28"/>
  <sheetViews>
    <sheetView tabSelected="1" workbookViewId="0">
      <selection activeCell="Q2" sqref="Q2"/>
    </sheetView>
  </sheetViews>
  <sheetFormatPr defaultRowHeight="15" x14ac:dyDescent="0.25"/>
  <cols>
    <col min="3" max="3" width="29.140625" customWidth="1"/>
    <col min="8" max="8" width="16.5703125" bestFit="1" customWidth="1"/>
    <col min="13" max="13" width="13.140625" style="63" bestFit="1" customWidth="1"/>
    <col min="15" max="15" width="17.5703125" style="1" bestFit="1" customWidth="1"/>
    <col min="20" max="20" width="20" style="1" bestFit="1" customWidth="1"/>
    <col min="21" max="21" width="16.140625" customWidth="1"/>
  </cols>
  <sheetData>
    <row r="1" spans="1:21" x14ac:dyDescent="0.25">
      <c r="A1" t="s">
        <v>414</v>
      </c>
      <c r="B1" t="s">
        <v>413</v>
      </c>
      <c r="C1" t="s">
        <v>412</v>
      </c>
      <c r="D1" t="s">
        <v>411</v>
      </c>
      <c r="E1" t="s">
        <v>410</v>
      </c>
      <c r="F1" t="s">
        <v>409</v>
      </c>
      <c r="G1" t="s">
        <v>408</v>
      </c>
      <c r="H1" t="s">
        <v>407</v>
      </c>
      <c r="I1" t="s">
        <v>406</v>
      </c>
      <c r="J1" t="s">
        <v>405</v>
      </c>
      <c r="K1" t="s">
        <v>404</v>
      </c>
      <c r="L1" t="s">
        <v>403</v>
      </c>
      <c r="M1" s="63" t="s">
        <v>402</v>
      </c>
      <c r="N1" t="s">
        <v>401</v>
      </c>
      <c r="O1" s="1" t="s">
        <v>400</v>
      </c>
      <c r="P1" t="s">
        <v>399</v>
      </c>
      <c r="Q1" t="s">
        <v>398</v>
      </c>
      <c r="R1" t="s">
        <v>397</v>
      </c>
      <c r="S1" t="s">
        <v>396</v>
      </c>
      <c r="T1" s="1" t="s">
        <v>941</v>
      </c>
    </row>
    <row r="2" spans="1:21" x14ac:dyDescent="0.25">
      <c r="A2" t="s">
        <v>395</v>
      </c>
      <c r="B2" t="s">
        <v>394</v>
      </c>
      <c r="C2" t="s">
        <v>304</v>
      </c>
      <c r="D2" t="s">
        <v>393</v>
      </c>
      <c r="E2" t="s">
        <v>10</v>
      </c>
      <c r="F2" t="s">
        <v>9</v>
      </c>
      <c r="G2" t="s">
        <v>25</v>
      </c>
      <c r="H2" t="s">
        <v>24</v>
      </c>
      <c r="I2" t="s">
        <v>392</v>
      </c>
      <c r="J2" t="s">
        <v>391</v>
      </c>
      <c r="K2" t="s">
        <v>23</v>
      </c>
      <c r="L2" t="s">
        <v>16</v>
      </c>
      <c r="M2" s="63">
        <v>40640002545</v>
      </c>
      <c r="N2" t="s">
        <v>67</v>
      </c>
      <c r="O2" s="1">
        <v>3795000</v>
      </c>
      <c r="P2" t="s">
        <v>304</v>
      </c>
      <c r="Q2">
        <v>2018</v>
      </c>
      <c r="T2" s="1">
        <v>1667500000</v>
      </c>
      <c r="U2" t="str">
        <f>VLOOKUP(M2,[1]Лист1!$M$2:$P$203,4,0)</f>
        <v>ПРООН-ГЭФ</v>
      </c>
    </row>
    <row r="3" spans="1:21" x14ac:dyDescent="0.25">
      <c r="A3" t="s">
        <v>14</v>
      </c>
      <c r="B3" t="s">
        <v>229</v>
      </c>
      <c r="C3" t="s">
        <v>304</v>
      </c>
      <c r="D3" t="s">
        <v>327</v>
      </c>
      <c r="E3" t="s">
        <v>274</v>
      </c>
      <c r="F3" t="s">
        <v>9</v>
      </c>
      <c r="G3" t="s">
        <v>8</v>
      </c>
      <c r="H3" t="s">
        <v>326</v>
      </c>
      <c r="I3" t="s">
        <v>325</v>
      </c>
      <c r="J3" t="s">
        <v>390</v>
      </c>
      <c r="K3" t="s">
        <v>4</v>
      </c>
      <c r="L3" t="s">
        <v>29</v>
      </c>
      <c r="M3" s="63">
        <v>950440001445</v>
      </c>
      <c r="N3" t="s">
        <v>153</v>
      </c>
      <c r="O3" s="1">
        <v>300000000</v>
      </c>
      <c r="P3" t="s">
        <v>304</v>
      </c>
      <c r="Q3">
        <v>2018</v>
      </c>
      <c r="U3" t="str">
        <f>VLOOKUP(M3,[1]Лист1!$M$2:$P$203,4,0)</f>
        <v>ПРООН-ГЭФ</v>
      </c>
    </row>
    <row r="4" spans="1:21" x14ac:dyDescent="0.25">
      <c r="A4" t="s">
        <v>14</v>
      </c>
      <c r="B4" t="s">
        <v>229</v>
      </c>
      <c r="C4" t="s">
        <v>304</v>
      </c>
      <c r="D4" t="s">
        <v>327</v>
      </c>
      <c r="E4" t="s">
        <v>274</v>
      </c>
      <c r="F4" t="s">
        <v>9</v>
      </c>
      <c r="G4" t="s">
        <v>8</v>
      </c>
      <c r="H4" t="s">
        <v>326</v>
      </c>
      <c r="I4" t="s">
        <v>325</v>
      </c>
      <c r="J4" t="s">
        <v>389</v>
      </c>
      <c r="K4" t="s">
        <v>4</v>
      </c>
      <c r="L4" t="s">
        <v>29</v>
      </c>
      <c r="M4" s="63">
        <v>950440001445</v>
      </c>
      <c r="N4" t="s">
        <v>153</v>
      </c>
      <c r="O4" s="1">
        <v>300000000</v>
      </c>
      <c r="P4" t="s">
        <v>304</v>
      </c>
      <c r="Q4">
        <v>2018</v>
      </c>
      <c r="U4" t="str">
        <f>VLOOKUP(M4,[1]Лист1!$M$2:$P$203,4,0)</f>
        <v>ПРООН-ГЭФ</v>
      </c>
    </row>
    <row r="5" spans="1:21" x14ac:dyDescent="0.25">
      <c r="A5" t="s">
        <v>374</v>
      </c>
      <c r="B5" t="s">
        <v>388</v>
      </c>
      <c r="C5" t="s">
        <v>304</v>
      </c>
      <c r="D5" t="s">
        <v>387</v>
      </c>
      <c r="E5" t="s">
        <v>10</v>
      </c>
      <c r="F5" t="s">
        <v>9</v>
      </c>
      <c r="G5" t="s">
        <v>57</v>
      </c>
      <c r="H5" t="s">
        <v>316</v>
      </c>
      <c r="I5" t="s">
        <v>315</v>
      </c>
      <c r="J5" t="s">
        <v>386</v>
      </c>
      <c r="K5" t="s">
        <v>23</v>
      </c>
      <c r="L5" t="s">
        <v>16</v>
      </c>
      <c r="M5" s="63">
        <v>101140016042</v>
      </c>
      <c r="N5" t="s">
        <v>2</v>
      </c>
      <c r="O5" s="1">
        <v>34058000</v>
      </c>
      <c r="P5" t="s">
        <v>304</v>
      </c>
      <c r="Q5">
        <v>2018</v>
      </c>
      <c r="U5" t="str">
        <f>VLOOKUP(M5,[1]Лист1!$M$2:$P$203,4,0)</f>
        <v>ПРООН-ГЭФ</v>
      </c>
    </row>
    <row r="6" spans="1:21" x14ac:dyDescent="0.25">
      <c r="A6" t="s">
        <v>79</v>
      </c>
      <c r="B6" t="s">
        <v>78</v>
      </c>
      <c r="C6" t="s">
        <v>304</v>
      </c>
      <c r="D6" t="s">
        <v>100</v>
      </c>
      <c r="E6" t="s">
        <v>10</v>
      </c>
      <c r="F6" t="s">
        <v>9</v>
      </c>
      <c r="G6" t="s">
        <v>63</v>
      </c>
      <c r="H6" t="s">
        <v>62</v>
      </c>
      <c r="I6" t="s">
        <v>71</v>
      </c>
      <c r="J6" t="s">
        <v>385</v>
      </c>
      <c r="K6" t="s">
        <v>4</v>
      </c>
      <c r="L6" t="s">
        <v>98</v>
      </c>
      <c r="M6" s="63">
        <v>51140009434</v>
      </c>
      <c r="N6" t="s">
        <v>2</v>
      </c>
      <c r="O6" s="1">
        <v>130000000</v>
      </c>
      <c r="P6" t="s">
        <v>304</v>
      </c>
      <c r="Q6">
        <v>2018</v>
      </c>
      <c r="U6" t="str">
        <f>VLOOKUP(M6,[1]Лист1!$M$2:$P$203,4,0)</f>
        <v>ПРООН-ГЭФ</v>
      </c>
    </row>
    <row r="7" spans="1:21" x14ac:dyDescent="0.25">
      <c r="A7" t="s">
        <v>308</v>
      </c>
      <c r="B7" t="s">
        <v>384</v>
      </c>
      <c r="C7" t="s">
        <v>304</v>
      </c>
      <c r="D7" t="s">
        <v>334</v>
      </c>
      <c r="E7" t="s">
        <v>10</v>
      </c>
      <c r="F7" t="s">
        <v>9</v>
      </c>
      <c r="G7" t="s">
        <v>63</v>
      </c>
      <c r="H7" t="s">
        <v>62</v>
      </c>
      <c r="I7" t="s">
        <v>71</v>
      </c>
      <c r="J7" t="s">
        <v>383</v>
      </c>
      <c r="K7" t="s">
        <v>4</v>
      </c>
      <c r="L7" t="s">
        <v>209</v>
      </c>
      <c r="M7" s="63">
        <v>121040006174</v>
      </c>
      <c r="N7" t="s">
        <v>2</v>
      </c>
      <c r="O7" s="1">
        <v>22500000</v>
      </c>
      <c r="P7" t="s">
        <v>304</v>
      </c>
      <c r="Q7">
        <v>2018</v>
      </c>
      <c r="U7" t="str">
        <f>VLOOKUP(M7,[1]Лист1!$M$2:$P$203,4,0)</f>
        <v>ПРООН-ГЭФ</v>
      </c>
    </row>
    <row r="8" spans="1:21" x14ac:dyDescent="0.25">
      <c r="A8" t="s">
        <v>104</v>
      </c>
      <c r="B8" t="s">
        <v>380</v>
      </c>
      <c r="C8" t="s">
        <v>304</v>
      </c>
      <c r="D8" t="s">
        <v>379</v>
      </c>
      <c r="E8" t="s">
        <v>26</v>
      </c>
      <c r="F8" t="s">
        <v>18</v>
      </c>
      <c r="G8" t="s">
        <v>312</v>
      </c>
      <c r="H8" t="s">
        <v>311</v>
      </c>
      <c r="I8" t="s">
        <v>378</v>
      </c>
      <c r="J8" t="s">
        <v>382</v>
      </c>
      <c r="K8" t="s">
        <v>4</v>
      </c>
      <c r="L8" t="s">
        <v>16</v>
      </c>
      <c r="M8" s="63">
        <v>710906401751</v>
      </c>
      <c r="N8" t="s">
        <v>2</v>
      </c>
      <c r="O8" s="1">
        <v>5717400</v>
      </c>
      <c r="P8" t="s">
        <v>304</v>
      </c>
      <c r="Q8">
        <v>2019</v>
      </c>
      <c r="U8" t="str">
        <f>VLOOKUP(M8,[1]Лист1!$M$2:$P$203,4,0)</f>
        <v>ПРООН-ГЭФ</v>
      </c>
    </row>
    <row r="9" spans="1:21" x14ac:dyDescent="0.25">
      <c r="A9" t="s">
        <v>104</v>
      </c>
      <c r="B9" t="s">
        <v>380</v>
      </c>
      <c r="C9" t="s">
        <v>304</v>
      </c>
      <c r="D9" t="s">
        <v>379</v>
      </c>
      <c r="E9" t="s">
        <v>26</v>
      </c>
      <c r="F9" t="s">
        <v>18</v>
      </c>
      <c r="G9" t="s">
        <v>312</v>
      </c>
      <c r="H9" t="s">
        <v>311</v>
      </c>
      <c r="I9" t="s">
        <v>378</v>
      </c>
      <c r="J9" t="s">
        <v>381</v>
      </c>
      <c r="K9" t="s">
        <v>4</v>
      </c>
      <c r="L9" t="s">
        <v>16</v>
      </c>
      <c r="M9" s="63">
        <v>710906401751</v>
      </c>
      <c r="N9" t="s">
        <v>2</v>
      </c>
      <c r="O9" s="1">
        <v>1701700</v>
      </c>
      <c r="P9" t="s">
        <v>304</v>
      </c>
      <c r="Q9">
        <v>2019</v>
      </c>
      <c r="U9" t="str">
        <f>VLOOKUP(M9,[1]Лист1!$M$2:$P$203,4,0)</f>
        <v>ПРООН-ГЭФ</v>
      </c>
    </row>
    <row r="10" spans="1:21" x14ac:dyDescent="0.25">
      <c r="A10" t="s">
        <v>104</v>
      </c>
      <c r="B10" t="s">
        <v>380</v>
      </c>
      <c r="C10" t="s">
        <v>304</v>
      </c>
      <c r="D10" t="s">
        <v>379</v>
      </c>
      <c r="E10" t="s">
        <v>26</v>
      </c>
      <c r="F10" t="s">
        <v>18</v>
      </c>
      <c r="G10" t="s">
        <v>312</v>
      </c>
      <c r="H10" t="s">
        <v>311</v>
      </c>
      <c r="I10" t="s">
        <v>378</v>
      </c>
      <c r="J10" t="s">
        <v>377</v>
      </c>
      <c r="K10" t="s">
        <v>4</v>
      </c>
      <c r="L10" t="s">
        <v>16</v>
      </c>
      <c r="M10" s="63">
        <v>710906401751</v>
      </c>
      <c r="N10" t="s">
        <v>2</v>
      </c>
      <c r="O10" s="1">
        <v>11750000</v>
      </c>
      <c r="P10" t="s">
        <v>304</v>
      </c>
      <c r="Q10">
        <v>2019</v>
      </c>
      <c r="U10" t="str">
        <f>VLOOKUP(M10,[1]Лист1!$M$2:$P$203,4,0)</f>
        <v>ПРООН-ГЭФ</v>
      </c>
    </row>
    <row r="11" spans="1:21" x14ac:dyDescent="0.25">
      <c r="A11" t="s">
        <v>374</v>
      </c>
      <c r="B11" t="s">
        <v>373</v>
      </c>
      <c r="C11" t="s">
        <v>304</v>
      </c>
      <c r="D11" t="s">
        <v>372</v>
      </c>
      <c r="E11" t="s">
        <v>10</v>
      </c>
      <c r="F11" t="s">
        <v>9</v>
      </c>
      <c r="G11" t="s">
        <v>63</v>
      </c>
      <c r="H11" t="s">
        <v>62</v>
      </c>
      <c r="I11" t="s">
        <v>94</v>
      </c>
      <c r="J11" t="s">
        <v>376</v>
      </c>
      <c r="K11" t="s">
        <v>23</v>
      </c>
      <c r="L11" t="s">
        <v>209</v>
      </c>
      <c r="M11" s="63">
        <v>111140009557</v>
      </c>
      <c r="N11" t="s">
        <v>2</v>
      </c>
      <c r="O11" s="1">
        <v>4779000</v>
      </c>
      <c r="P11" t="s">
        <v>304</v>
      </c>
      <c r="Q11">
        <v>2019</v>
      </c>
      <c r="U11" t="str">
        <f>VLOOKUP(M11,[1]Лист1!$M$2:$P$203,4,0)</f>
        <v>ПРООН-ГЭФ</v>
      </c>
    </row>
    <row r="12" spans="1:21" x14ac:dyDescent="0.25">
      <c r="A12" t="s">
        <v>374</v>
      </c>
      <c r="B12" t="s">
        <v>373</v>
      </c>
      <c r="C12" t="s">
        <v>304</v>
      </c>
      <c r="D12" t="s">
        <v>372</v>
      </c>
      <c r="E12" t="s">
        <v>10</v>
      </c>
      <c r="F12" t="s">
        <v>9</v>
      </c>
      <c r="G12" t="s">
        <v>63</v>
      </c>
      <c r="H12" t="s">
        <v>62</v>
      </c>
      <c r="I12" t="s">
        <v>94</v>
      </c>
      <c r="J12" t="s">
        <v>375</v>
      </c>
      <c r="K12" t="s">
        <v>23</v>
      </c>
      <c r="L12" t="s">
        <v>209</v>
      </c>
      <c r="M12" s="63">
        <v>111140009557</v>
      </c>
      <c r="N12" t="s">
        <v>2</v>
      </c>
      <c r="O12" s="1">
        <v>260000</v>
      </c>
      <c r="P12" t="s">
        <v>304</v>
      </c>
      <c r="Q12">
        <v>2019</v>
      </c>
      <c r="U12" t="str">
        <f>VLOOKUP(M12,[1]Лист1!$M$2:$P$203,4,0)</f>
        <v>ПРООН-ГЭФ</v>
      </c>
    </row>
    <row r="13" spans="1:21" x14ac:dyDescent="0.25">
      <c r="A13" t="s">
        <v>374</v>
      </c>
      <c r="B13" t="s">
        <v>373</v>
      </c>
      <c r="C13" t="s">
        <v>304</v>
      </c>
      <c r="D13" t="s">
        <v>372</v>
      </c>
      <c r="E13" t="s">
        <v>10</v>
      </c>
      <c r="F13" t="s">
        <v>9</v>
      </c>
      <c r="G13" t="s">
        <v>63</v>
      </c>
      <c r="H13" t="s">
        <v>62</v>
      </c>
      <c r="I13" t="s">
        <v>94</v>
      </c>
      <c r="J13" t="s">
        <v>371</v>
      </c>
      <c r="K13" t="s">
        <v>23</v>
      </c>
      <c r="L13" t="s">
        <v>209</v>
      </c>
      <c r="M13" s="63">
        <v>111140009557</v>
      </c>
      <c r="N13" t="s">
        <v>2</v>
      </c>
      <c r="O13" s="1">
        <v>4150000</v>
      </c>
      <c r="P13" t="s">
        <v>304</v>
      </c>
      <c r="Q13">
        <v>2019</v>
      </c>
      <c r="U13" t="str">
        <f>VLOOKUP(M13,[1]Лист1!$M$2:$P$203,4,0)</f>
        <v>ПРООН-ГЭФ</v>
      </c>
    </row>
    <row r="14" spans="1:21" x14ac:dyDescent="0.25">
      <c r="A14" t="s">
        <v>36</v>
      </c>
      <c r="B14" t="s">
        <v>323</v>
      </c>
      <c r="C14" t="s">
        <v>304</v>
      </c>
      <c r="D14" t="s">
        <v>322</v>
      </c>
      <c r="E14" t="s">
        <v>10</v>
      </c>
      <c r="F14" t="s">
        <v>9</v>
      </c>
      <c r="G14" t="s">
        <v>370</v>
      </c>
      <c r="H14" t="s">
        <v>369</v>
      </c>
      <c r="I14" t="s">
        <v>368</v>
      </c>
      <c r="J14" t="s">
        <v>367</v>
      </c>
      <c r="K14" t="s">
        <v>4</v>
      </c>
      <c r="L14" t="s">
        <v>209</v>
      </c>
      <c r="M14" s="63">
        <v>941240000530</v>
      </c>
      <c r="N14" t="s">
        <v>2</v>
      </c>
      <c r="O14" s="1">
        <v>18000000</v>
      </c>
      <c r="P14" t="s">
        <v>304</v>
      </c>
      <c r="Q14">
        <v>2019</v>
      </c>
      <c r="U14" t="str">
        <f>VLOOKUP(M14,[1]Лист1!$M$2:$P$203,4,0)</f>
        <v>ПРООН-ГЭФ</v>
      </c>
    </row>
    <row r="15" spans="1:21" x14ac:dyDescent="0.25">
      <c r="A15" t="s">
        <v>79</v>
      </c>
      <c r="B15" t="s">
        <v>78</v>
      </c>
      <c r="C15" t="s">
        <v>304</v>
      </c>
      <c r="D15" t="s">
        <v>317</v>
      </c>
      <c r="E15" t="s">
        <v>10</v>
      </c>
      <c r="F15" t="s">
        <v>9</v>
      </c>
      <c r="G15" t="s">
        <v>57</v>
      </c>
      <c r="H15" t="s">
        <v>316</v>
      </c>
      <c r="I15" t="s">
        <v>315</v>
      </c>
      <c r="J15" t="s">
        <v>366</v>
      </c>
      <c r="K15" t="s">
        <v>23</v>
      </c>
      <c r="L15" t="s">
        <v>29</v>
      </c>
      <c r="M15" s="63">
        <v>121240003860</v>
      </c>
      <c r="N15" t="s">
        <v>2</v>
      </c>
      <c r="O15" s="1">
        <v>350000000</v>
      </c>
      <c r="P15" t="s">
        <v>304</v>
      </c>
      <c r="Q15">
        <v>2019</v>
      </c>
      <c r="U15" t="str">
        <f>VLOOKUP(M15,[1]Лист1!$M$2:$P$203,4,0)</f>
        <v>ПРООН-ГЭФ</v>
      </c>
    </row>
    <row r="16" spans="1:21" x14ac:dyDescent="0.25">
      <c r="A16" t="s">
        <v>79</v>
      </c>
      <c r="B16" t="s">
        <v>78</v>
      </c>
      <c r="C16" t="s">
        <v>304</v>
      </c>
      <c r="D16" t="s">
        <v>100</v>
      </c>
      <c r="E16" t="s">
        <v>10</v>
      </c>
      <c r="F16" t="s">
        <v>9</v>
      </c>
      <c r="G16" t="s">
        <v>63</v>
      </c>
      <c r="H16" t="s">
        <v>62</v>
      </c>
      <c r="I16" t="s">
        <v>71</v>
      </c>
      <c r="J16" t="s">
        <v>365</v>
      </c>
      <c r="K16" t="s">
        <v>4</v>
      </c>
      <c r="L16" t="s">
        <v>98</v>
      </c>
      <c r="M16" s="63">
        <v>51140009434</v>
      </c>
      <c r="N16" t="s">
        <v>2</v>
      </c>
      <c r="O16" s="1">
        <v>90000000</v>
      </c>
      <c r="P16" t="s">
        <v>304</v>
      </c>
      <c r="Q16">
        <v>2019</v>
      </c>
      <c r="U16" t="str">
        <f>VLOOKUP(M16,[1]Лист1!$M$2:$P$203,4,0)</f>
        <v>ПРООН-ГЭФ</v>
      </c>
    </row>
    <row r="17" spans="1:21" x14ac:dyDescent="0.25">
      <c r="A17" t="s">
        <v>79</v>
      </c>
      <c r="B17" t="s">
        <v>364</v>
      </c>
      <c r="C17" t="s">
        <v>304</v>
      </c>
      <c r="D17" t="s">
        <v>362</v>
      </c>
      <c r="E17" t="s">
        <v>10</v>
      </c>
      <c r="F17" t="s">
        <v>9</v>
      </c>
      <c r="G17" t="s">
        <v>25</v>
      </c>
      <c r="H17" t="s">
        <v>361</v>
      </c>
      <c r="I17" t="s">
        <v>360</v>
      </c>
      <c r="J17" t="s">
        <v>363</v>
      </c>
      <c r="K17" t="s">
        <v>23</v>
      </c>
      <c r="L17" t="s">
        <v>209</v>
      </c>
      <c r="M17" s="63">
        <v>180440028247</v>
      </c>
      <c r="N17" t="s">
        <v>2</v>
      </c>
      <c r="O17" s="1">
        <v>3072384</v>
      </c>
      <c r="P17" t="s">
        <v>304</v>
      </c>
      <c r="Q17">
        <v>2019</v>
      </c>
      <c r="U17" t="str">
        <f>VLOOKUP(M17,[1]Лист1!$M$2:$P$203,4,0)</f>
        <v>ПРООН-ГЭФ</v>
      </c>
    </row>
    <row r="18" spans="1:21" x14ac:dyDescent="0.25">
      <c r="A18" t="s">
        <v>66</v>
      </c>
      <c r="B18" t="s">
        <v>74</v>
      </c>
      <c r="C18" t="s">
        <v>304</v>
      </c>
      <c r="D18" t="s">
        <v>362</v>
      </c>
      <c r="E18" t="s">
        <v>10</v>
      </c>
      <c r="F18" t="s">
        <v>9</v>
      </c>
      <c r="G18" t="s">
        <v>25</v>
      </c>
      <c r="H18" t="s">
        <v>361</v>
      </c>
      <c r="I18" t="s">
        <v>360</v>
      </c>
      <c r="J18" t="s">
        <v>359</v>
      </c>
      <c r="K18" t="s">
        <v>23</v>
      </c>
      <c r="L18" t="s">
        <v>209</v>
      </c>
      <c r="M18" s="63">
        <v>180440028247</v>
      </c>
      <c r="N18" t="s">
        <v>2</v>
      </c>
      <c r="O18" s="1">
        <v>3500000</v>
      </c>
      <c r="P18" t="s">
        <v>304</v>
      </c>
      <c r="Q18">
        <v>2019</v>
      </c>
      <c r="U18" t="str">
        <f>VLOOKUP(M18,[1]Лист1!$M$2:$P$203,4,0)</f>
        <v>ПРООН-ГЭФ</v>
      </c>
    </row>
    <row r="19" spans="1:21" x14ac:dyDescent="0.25">
      <c r="A19" t="s">
        <v>66</v>
      </c>
      <c r="B19" t="s">
        <v>358</v>
      </c>
      <c r="C19" t="s">
        <v>304</v>
      </c>
      <c r="D19" t="s">
        <v>357</v>
      </c>
      <c r="E19" t="s">
        <v>10</v>
      </c>
      <c r="F19" t="s">
        <v>9</v>
      </c>
      <c r="G19" t="s">
        <v>42</v>
      </c>
      <c r="H19" t="s">
        <v>356</v>
      </c>
      <c r="I19" t="s">
        <v>355</v>
      </c>
      <c r="J19" t="s">
        <v>354</v>
      </c>
      <c r="K19" t="s">
        <v>4</v>
      </c>
      <c r="L19" t="s">
        <v>16</v>
      </c>
      <c r="M19" s="63">
        <v>981240002464</v>
      </c>
      <c r="N19" t="s">
        <v>2</v>
      </c>
      <c r="O19" s="1">
        <v>70000000</v>
      </c>
      <c r="P19" t="s">
        <v>304</v>
      </c>
      <c r="Q19">
        <v>2019</v>
      </c>
      <c r="U19" t="str">
        <f>VLOOKUP(M19,[1]Лист1!$M$2:$P$203,4,0)</f>
        <v>ПРООН-ГЭФ</v>
      </c>
    </row>
    <row r="20" spans="1:21" x14ac:dyDescent="0.25">
      <c r="A20" t="s">
        <v>145</v>
      </c>
      <c r="B20" t="s">
        <v>243</v>
      </c>
      <c r="C20" t="s">
        <v>304</v>
      </c>
      <c r="D20" t="s">
        <v>345</v>
      </c>
      <c r="E20" t="s">
        <v>10</v>
      </c>
      <c r="F20" t="s">
        <v>9</v>
      </c>
      <c r="G20" t="s">
        <v>321</v>
      </c>
      <c r="H20" t="s">
        <v>320</v>
      </c>
      <c r="I20" t="s">
        <v>319</v>
      </c>
      <c r="J20" t="s">
        <v>353</v>
      </c>
      <c r="K20" t="s">
        <v>4</v>
      </c>
      <c r="L20" t="s">
        <v>16</v>
      </c>
      <c r="M20" s="63">
        <v>20440004832</v>
      </c>
      <c r="N20" t="s">
        <v>67</v>
      </c>
      <c r="O20" s="1">
        <v>14106000</v>
      </c>
      <c r="P20" t="s">
        <v>304</v>
      </c>
      <c r="Q20">
        <v>2019</v>
      </c>
      <c r="U20" t="str">
        <f>VLOOKUP(M20,[1]Лист1!$M$2:$P$203,4,0)</f>
        <v>ПРООН-ГЭФ</v>
      </c>
    </row>
    <row r="21" spans="1:21" x14ac:dyDescent="0.25">
      <c r="A21" t="s">
        <v>145</v>
      </c>
      <c r="B21" t="s">
        <v>243</v>
      </c>
      <c r="C21" t="s">
        <v>304</v>
      </c>
      <c r="D21" t="s">
        <v>345</v>
      </c>
      <c r="E21" t="s">
        <v>10</v>
      </c>
      <c r="F21" t="s">
        <v>9</v>
      </c>
      <c r="G21" t="s">
        <v>321</v>
      </c>
      <c r="H21" t="s">
        <v>320</v>
      </c>
      <c r="I21" t="s">
        <v>319</v>
      </c>
      <c r="J21" t="s">
        <v>352</v>
      </c>
      <c r="K21" t="s">
        <v>4</v>
      </c>
      <c r="L21" t="s">
        <v>16</v>
      </c>
      <c r="M21" s="63">
        <v>20440004832</v>
      </c>
      <c r="N21" t="s">
        <v>67</v>
      </c>
      <c r="O21" s="1">
        <v>19248750</v>
      </c>
      <c r="P21" t="s">
        <v>304</v>
      </c>
      <c r="Q21">
        <v>2019</v>
      </c>
      <c r="U21" t="str">
        <f>VLOOKUP(M21,[1]Лист1!$M$2:$P$203,4,0)</f>
        <v>ПРООН-ГЭФ</v>
      </c>
    </row>
    <row r="22" spans="1:21" x14ac:dyDescent="0.25">
      <c r="A22" t="s">
        <v>145</v>
      </c>
      <c r="B22" t="s">
        <v>243</v>
      </c>
      <c r="C22" t="s">
        <v>304</v>
      </c>
      <c r="D22" t="s">
        <v>345</v>
      </c>
      <c r="E22" t="s">
        <v>10</v>
      </c>
      <c r="F22" t="s">
        <v>9</v>
      </c>
      <c r="G22" t="s">
        <v>321</v>
      </c>
      <c r="H22" t="s">
        <v>320</v>
      </c>
      <c r="I22" t="s">
        <v>319</v>
      </c>
      <c r="J22" t="s">
        <v>351</v>
      </c>
      <c r="K22" t="s">
        <v>4</v>
      </c>
      <c r="L22" t="s">
        <v>16</v>
      </c>
      <c r="M22" s="63">
        <v>20440004832</v>
      </c>
      <c r="N22" t="s">
        <v>67</v>
      </c>
      <c r="O22" s="1">
        <v>17026000</v>
      </c>
      <c r="P22" t="s">
        <v>304</v>
      </c>
      <c r="Q22">
        <v>2019</v>
      </c>
      <c r="U22" t="str">
        <f>VLOOKUP(M22,[1]Лист1!$M$2:$P$203,4,0)</f>
        <v>ПРООН-ГЭФ</v>
      </c>
    </row>
    <row r="23" spans="1:21" x14ac:dyDescent="0.25">
      <c r="A23" t="s">
        <v>145</v>
      </c>
      <c r="B23" t="s">
        <v>243</v>
      </c>
      <c r="C23" t="s">
        <v>304</v>
      </c>
      <c r="D23" t="s">
        <v>345</v>
      </c>
      <c r="E23" t="s">
        <v>10</v>
      </c>
      <c r="F23" t="s">
        <v>9</v>
      </c>
      <c r="G23" t="s">
        <v>321</v>
      </c>
      <c r="H23" t="s">
        <v>320</v>
      </c>
      <c r="I23" t="s">
        <v>319</v>
      </c>
      <c r="J23" t="s">
        <v>350</v>
      </c>
      <c r="K23" t="s">
        <v>4</v>
      </c>
      <c r="L23" t="s">
        <v>16</v>
      </c>
      <c r="M23" s="63">
        <v>20440004832</v>
      </c>
      <c r="N23" t="s">
        <v>67</v>
      </c>
      <c r="O23" s="1">
        <v>19248750</v>
      </c>
      <c r="P23" t="s">
        <v>304</v>
      </c>
      <c r="Q23">
        <v>2019</v>
      </c>
      <c r="U23" t="str">
        <f>VLOOKUP(M23,[1]Лист1!$M$2:$P$203,4,0)</f>
        <v>ПРООН-ГЭФ</v>
      </c>
    </row>
    <row r="24" spans="1:21" x14ac:dyDescent="0.25">
      <c r="A24" t="s">
        <v>145</v>
      </c>
      <c r="B24" t="s">
        <v>243</v>
      </c>
      <c r="C24" t="s">
        <v>304</v>
      </c>
      <c r="D24" t="s">
        <v>345</v>
      </c>
      <c r="E24" t="s">
        <v>10</v>
      </c>
      <c r="F24" t="s">
        <v>9</v>
      </c>
      <c r="G24" t="s">
        <v>321</v>
      </c>
      <c r="H24" t="s">
        <v>320</v>
      </c>
      <c r="I24" t="s">
        <v>319</v>
      </c>
      <c r="J24" t="s">
        <v>349</v>
      </c>
      <c r="K24" t="s">
        <v>4</v>
      </c>
      <c r="L24" t="s">
        <v>16</v>
      </c>
      <c r="M24" s="63">
        <v>20440004832</v>
      </c>
      <c r="N24" t="s">
        <v>67</v>
      </c>
      <c r="O24" s="1">
        <v>7943000</v>
      </c>
      <c r="P24" t="s">
        <v>304</v>
      </c>
      <c r="Q24">
        <v>2019</v>
      </c>
      <c r="U24" t="str">
        <f>VLOOKUP(M24,[1]Лист1!$M$2:$P$203,4,0)</f>
        <v>ПРООН-ГЭФ</v>
      </c>
    </row>
    <row r="25" spans="1:21" x14ac:dyDescent="0.25">
      <c r="A25" t="s">
        <v>145</v>
      </c>
      <c r="B25" t="s">
        <v>243</v>
      </c>
      <c r="C25" t="s">
        <v>304</v>
      </c>
      <c r="D25" t="s">
        <v>345</v>
      </c>
      <c r="E25" t="s">
        <v>10</v>
      </c>
      <c r="F25" t="s">
        <v>9</v>
      </c>
      <c r="G25" t="s">
        <v>321</v>
      </c>
      <c r="H25" t="s">
        <v>320</v>
      </c>
      <c r="I25" t="s">
        <v>319</v>
      </c>
      <c r="J25" t="s">
        <v>348</v>
      </c>
      <c r="K25" t="s">
        <v>4</v>
      </c>
      <c r="L25" t="s">
        <v>16</v>
      </c>
      <c r="M25" s="63">
        <v>20440004832</v>
      </c>
      <c r="N25" t="s">
        <v>67</v>
      </c>
      <c r="O25" s="1">
        <v>6150000</v>
      </c>
      <c r="P25" t="s">
        <v>304</v>
      </c>
      <c r="Q25">
        <v>2019</v>
      </c>
      <c r="U25" t="str">
        <f>VLOOKUP(M25,[1]Лист1!$M$2:$P$203,4,0)</f>
        <v>ПРООН-ГЭФ</v>
      </c>
    </row>
    <row r="26" spans="1:21" x14ac:dyDescent="0.25">
      <c r="A26" t="s">
        <v>145</v>
      </c>
      <c r="B26" t="s">
        <v>243</v>
      </c>
      <c r="C26" t="s">
        <v>304</v>
      </c>
      <c r="D26" t="s">
        <v>345</v>
      </c>
      <c r="E26" t="s">
        <v>10</v>
      </c>
      <c r="F26" t="s">
        <v>9</v>
      </c>
      <c r="G26" t="s">
        <v>321</v>
      </c>
      <c r="H26" t="s">
        <v>320</v>
      </c>
      <c r="I26" t="s">
        <v>319</v>
      </c>
      <c r="J26" t="s">
        <v>347</v>
      </c>
      <c r="K26" t="s">
        <v>4</v>
      </c>
      <c r="L26" t="s">
        <v>16</v>
      </c>
      <c r="M26" s="63">
        <v>20440004832</v>
      </c>
      <c r="N26" t="s">
        <v>67</v>
      </c>
      <c r="O26" s="1">
        <v>15978750</v>
      </c>
      <c r="P26" t="s">
        <v>304</v>
      </c>
      <c r="Q26">
        <v>2019</v>
      </c>
      <c r="U26" t="str">
        <f>VLOOKUP(M26,[1]Лист1!$M$2:$P$203,4,0)</f>
        <v>ПРООН-ГЭФ</v>
      </c>
    </row>
    <row r="27" spans="1:21" x14ac:dyDescent="0.25">
      <c r="A27" t="s">
        <v>145</v>
      </c>
      <c r="B27" t="s">
        <v>243</v>
      </c>
      <c r="C27" t="s">
        <v>304</v>
      </c>
      <c r="D27" t="s">
        <v>345</v>
      </c>
      <c r="E27" t="s">
        <v>10</v>
      </c>
      <c r="F27" t="s">
        <v>9</v>
      </c>
      <c r="G27" t="s">
        <v>321</v>
      </c>
      <c r="H27" t="s">
        <v>320</v>
      </c>
      <c r="I27" t="s">
        <v>319</v>
      </c>
      <c r="J27" t="s">
        <v>346</v>
      </c>
      <c r="K27" t="s">
        <v>4</v>
      </c>
      <c r="L27" t="s">
        <v>16</v>
      </c>
      <c r="M27" s="63">
        <v>20440004832</v>
      </c>
      <c r="N27" t="s">
        <v>67</v>
      </c>
      <c r="O27" s="1">
        <v>13272750</v>
      </c>
      <c r="P27" t="s">
        <v>304</v>
      </c>
      <c r="Q27">
        <v>2019</v>
      </c>
      <c r="U27" t="str">
        <f>VLOOKUP(M27,[1]Лист1!$M$2:$P$203,4,0)</f>
        <v>ПРООН-ГЭФ</v>
      </c>
    </row>
    <row r="28" spans="1:21" x14ac:dyDescent="0.25">
      <c r="A28" t="s">
        <v>145</v>
      </c>
      <c r="B28" t="s">
        <v>243</v>
      </c>
      <c r="C28" t="s">
        <v>304</v>
      </c>
      <c r="D28" t="s">
        <v>345</v>
      </c>
      <c r="E28" t="s">
        <v>10</v>
      </c>
      <c r="F28" t="s">
        <v>9</v>
      </c>
      <c r="G28" t="s">
        <v>321</v>
      </c>
      <c r="H28" t="s">
        <v>320</v>
      </c>
      <c r="I28" t="s">
        <v>319</v>
      </c>
      <c r="J28" t="s">
        <v>344</v>
      </c>
      <c r="K28" t="s">
        <v>4</v>
      </c>
      <c r="L28" t="s">
        <v>16</v>
      </c>
      <c r="M28" s="63">
        <v>20440004832</v>
      </c>
      <c r="N28" t="s">
        <v>67</v>
      </c>
      <c r="O28" s="1">
        <v>17026000</v>
      </c>
      <c r="P28" t="s">
        <v>304</v>
      </c>
      <c r="Q28">
        <v>2019</v>
      </c>
      <c r="U28" t="str">
        <f>VLOOKUP(M28,[1]Лист1!$M$2:$P$203,4,0)</f>
        <v>ПРООН-ГЭФ</v>
      </c>
    </row>
    <row r="29" spans="1:21" x14ac:dyDescent="0.25">
      <c r="A29" t="s">
        <v>308</v>
      </c>
      <c r="B29" t="s">
        <v>343</v>
      </c>
      <c r="C29" t="s">
        <v>304</v>
      </c>
      <c r="D29" t="s">
        <v>306</v>
      </c>
      <c r="E29" t="s">
        <v>10</v>
      </c>
      <c r="F29" t="s">
        <v>9</v>
      </c>
      <c r="G29" t="s">
        <v>63</v>
      </c>
      <c r="H29" t="s">
        <v>62</v>
      </c>
      <c r="I29" t="s">
        <v>71</v>
      </c>
      <c r="J29" t="s">
        <v>342</v>
      </c>
      <c r="K29" t="s">
        <v>4</v>
      </c>
      <c r="L29" t="s">
        <v>29</v>
      </c>
      <c r="M29" s="63">
        <v>150640022359</v>
      </c>
      <c r="N29" t="s">
        <v>2</v>
      </c>
      <c r="O29" s="1">
        <v>117000000</v>
      </c>
      <c r="P29" t="s">
        <v>304</v>
      </c>
      <c r="Q29">
        <v>2019</v>
      </c>
      <c r="U29" t="str">
        <f>VLOOKUP(M29,[1]Лист1!$M$2:$P$203,4,0)</f>
        <v>ПРООН-ГЭФ</v>
      </c>
    </row>
    <row r="30" spans="1:21" x14ac:dyDescent="0.25">
      <c r="A30" t="s">
        <v>308</v>
      </c>
      <c r="B30" t="s">
        <v>341</v>
      </c>
      <c r="C30" t="s">
        <v>304</v>
      </c>
      <c r="D30" t="s">
        <v>306</v>
      </c>
      <c r="E30" t="s">
        <v>10</v>
      </c>
      <c r="F30" t="s">
        <v>9</v>
      </c>
      <c r="G30" t="s">
        <v>63</v>
      </c>
      <c r="H30" t="s">
        <v>62</v>
      </c>
      <c r="I30" t="s">
        <v>71</v>
      </c>
      <c r="J30" t="s">
        <v>340</v>
      </c>
      <c r="K30" t="s">
        <v>4</v>
      </c>
      <c r="L30" t="s">
        <v>209</v>
      </c>
      <c r="M30" s="63">
        <v>150640022359</v>
      </c>
      <c r="N30" t="s">
        <v>2</v>
      </c>
      <c r="O30" s="1">
        <v>86000000</v>
      </c>
      <c r="P30" t="s">
        <v>304</v>
      </c>
      <c r="Q30">
        <v>2019</v>
      </c>
      <c r="U30" t="str">
        <f>VLOOKUP(M30,[1]Лист1!$M$2:$P$203,4,0)</f>
        <v>ПРООН-ГЭФ</v>
      </c>
    </row>
    <row r="31" spans="1:21" x14ac:dyDescent="0.25">
      <c r="A31" t="s">
        <v>308</v>
      </c>
      <c r="B31" t="s">
        <v>339</v>
      </c>
      <c r="C31" t="s">
        <v>304</v>
      </c>
      <c r="D31" t="s">
        <v>334</v>
      </c>
      <c r="E31" t="s">
        <v>10</v>
      </c>
      <c r="F31" t="s">
        <v>9</v>
      </c>
      <c r="G31" t="s">
        <v>63</v>
      </c>
      <c r="H31" t="s">
        <v>62</v>
      </c>
      <c r="I31" t="s">
        <v>71</v>
      </c>
      <c r="J31" t="s">
        <v>338</v>
      </c>
      <c r="K31" t="s">
        <v>4</v>
      </c>
      <c r="L31" t="s">
        <v>209</v>
      </c>
      <c r="M31" s="63">
        <v>121040006174</v>
      </c>
      <c r="N31" t="s">
        <v>2</v>
      </c>
      <c r="O31" s="1">
        <v>22500000</v>
      </c>
      <c r="P31" t="s">
        <v>304</v>
      </c>
      <c r="Q31">
        <v>2019</v>
      </c>
      <c r="U31" t="str">
        <f>VLOOKUP(M31,[1]Лист1!$M$2:$P$203,4,0)</f>
        <v>ПРООН-ГЭФ</v>
      </c>
    </row>
    <row r="32" spans="1:21" x14ac:dyDescent="0.25">
      <c r="A32" t="s">
        <v>308</v>
      </c>
      <c r="B32" t="s">
        <v>337</v>
      </c>
      <c r="C32" t="s">
        <v>304</v>
      </c>
      <c r="D32" t="s">
        <v>334</v>
      </c>
      <c r="E32" t="s">
        <v>10</v>
      </c>
      <c r="F32" t="s">
        <v>9</v>
      </c>
      <c r="G32" t="s">
        <v>63</v>
      </c>
      <c r="H32" t="s">
        <v>62</v>
      </c>
      <c r="I32" t="s">
        <v>71</v>
      </c>
      <c r="J32" t="s">
        <v>336</v>
      </c>
      <c r="K32" t="s">
        <v>4</v>
      </c>
      <c r="L32" t="s">
        <v>209</v>
      </c>
      <c r="M32" s="63">
        <v>121040006174</v>
      </c>
      <c r="N32" t="s">
        <v>2</v>
      </c>
      <c r="O32" s="1">
        <v>22500000</v>
      </c>
      <c r="P32" t="s">
        <v>304</v>
      </c>
      <c r="Q32">
        <v>2019</v>
      </c>
      <c r="U32" t="str">
        <f>VLOOKUP(M32,[1]Лист1!$M$2:$P$203,4,0)</f>
        <v>ПРООН-ГЭФ</v>
      </c>
    </row>
    <row r="33" spans="1:21" x14ac:dyDescent="0.25">
      <c r="A33" t="s">
        <v>308</v>
      </c>
      <c r="B33" t="s">
        <v>335</v>
      </c>
      <c r="C33" t="s">
        <v>304</v>
      </c>
      <c r="D33" t="s">
        <v>334</v>
      </c>
      <c r="E33" t="s">
        <v>10</v>
      </c>
      <c r="F33" t="s">
        <v>9</v>
      </c>
      <c r="G33" t="s">
        <v>63</v>
      </c>
      <c r="H33" t="s">
        <v>62</v>
      </c>
      <c r="I33" t="s">
        <v>71</v>
      </c>
      <c r="J33" t="s">
        <v>333</v>
      </c>
      <c r="K33" t="s">
        <v>4</v>
      </c>
      <c r="L33" t="s">
        <v>209</v>
      </c>
      <c r="M33" s="63">
        <v>121040006174</v>
      </c>
      <c r="N33" t="s">
        <v>2</v>
      </c>
      <c r="O33" s="1">
        <v>22500000</v>
      </c>
      <c r="P33" t="s">
        <v>304</v>
      </c>
      <c r="Q33">
        <v>2019</v>
      </c>
      <c r="U33" t="str">
        <f>VLOOKUP(M33,[1]Лист1!$M$2:$P$203,4,0)</f>
        <v>ПРООН-ГЭФ</v>
      </c>
    </row>
    <row r="34" spans="1:21" x14ac:dyDescent="0.25">
      <c r="A34" t="s">
        <v>28</v>
      </c>
      <c r="B34" t="s">
        <v>332</v>
      </c>
      <c r="C34" t="s">
        <v>304</v>
      </c>
      <c r="D34" t="s">
        <v>331</v>
      </c>
      <c r="E34" t="s">
        <v>10</v>
      </c>
      <c r="F34" t="s">
        <v>9</v>
      </c>
      <c r="G34" t="s">
        <v>321</v>
      </c>
      <c r="H34" t="s">
        <v>330</v>
      </c>
      <c r="I34" t="s">
        <v>329</v>
      </c>
      <c r="J34" t="s">
        <v>328</v>
      </c>
      <c r="K34" t="s">
        <v>4</v>
      </c>
      <c r="L34" t="s">
        <v>16</v>
      </c>
      <c r="M34" s="63">
        <v>160140014163</v>
      </c>
      <c r="N34" t="s">
        <v>67</v>
      </c>
      <c r="O34" s="1">
        <v>21000000</v>
      </c>
      <c r="P34" t="s">
        <v>304</v>
      </c>
      <c r="Q34">
        <v>2019</v>
      </c>
      <c r="U34" t="str">
        <f>VLOOKUP(M34,[1]Лист1!$M$2:$P$203,4,0)</f>
        <v>ПРООН-ГЭФ</v>
      </c>
    </row>
    <row r="35" spans="1:21" x14ac:dyDescent="0.25">
      <c r="A35" t="s">
        <v>14</v>
      </c>
      <c r="B35" t="s">
        <v>229</v>
      </c>
      <c r="C35" t="s">
        <v>304</v>
      </c>
      <c r="D35" t="s">
        <v>327</v>
      </c>
      <c r="E35" t="s">
        <v>274</v>
      </c>
      <c r="F35" t="s">
        <v>9</v>
      </c>
      <c r="G35" t="s">
        <v>8</v>
      </c>
      <c r="H35" t="s">
        <v>326</v>
      </c>
      <c r="I35" t="s">
        <v>325</v>
      </c>
      <c r="J35" t="s">
        <v>324</v>
      </c>
      <c r="K35" t="s">
        <v>4</v>
      </c>
      <c r="L35" t="s">
        <v>29</v>
      </c>
      <c r="M35" s="63">
        <v>950440001445</v>
      </c>
      <c r="N35" t="s">
        <v>153</v>
      </c>
      <c r="O35" s="1">
        <v>250000000</v>
      </c>
      <c r="P35" t="s">
        <v>304</v>
      </c>
      <c r="Q35">
        <v>2020</v>
      </c>
      <c r="U35" t="str">
        <f>VLOOKUP(M35,[1]Лист1!$M$2:$P$203,4,0)</f>
        <v>ПРООН-ГЭФ</v>
      </c>
    </row>
    <row r="36" spans="1:21" x14ac:dyDescent="0.25">
      <c r="A36" t="s">
        <v>36</v>
      </c>
      <c r="B36" t="s">
        <v>323</v>
      </c>
      <c r="C36" t="s">
        <v>304</v>
      </c>
      <c r="D36" t="s">
        <v>322</v>
      </c>
      <c r="E36" t="s">
        <v>10</v>
      </c>
      <c r="F36" t="s">
        <v>9</v>
      </c>
      <c r="G36" t="s">
        <v>321</v>
      </c>
      <c r="H36" t="s">
        <v>320</v>
      </c>
      <c r="I36" t="s">
        <v>319</v>
      </c>
      <c r="J36" t="s">
        <v>318</v>
      </c>
      <c r="K36" t="s">
        <v>4</v>
      </c>
      <c r="L36" t="s">
        <v>209</v>
      </c>
      <c r="M36" s="63">
        <v>941240000530</v>
      </c>
      <c r="N36" t="s">
        <v>2</v>
      </c>
      <c r="O36" s="1">
        <v>31000000</v>
      </c>
      <c r="P36" t="s">
        <v>304</v>
      </c>
      <c r="Q36">
        <v>2020</v>
      </c>
      <c r="U36" t="str">
        <f>VLOOKUP(M36,[1]Лист1!$M$2:$P$203,4,0)</f>
        <v>ПРООН-ГЭФ</v>
      </c>
    </row>
    <row r="37" spans="1:21" x14ac:dyDescent="0.25">
      <c r="A37" t="s">
        <v>79</v>
      </c>
      <c r="B37" t="s">
        <v>78</v>
      </c>
      <c r="C37" t="s">
        <v>304</v>
      </c>
      <c r="D37" t="s">
        <v>317</v>
      </c>
      <c r="E37" t="s">
        <v>10</v>
      </c>
      <c r="F37" t="s">
        <v>9</v>
      </c>
      <c r="G37" t="s">
        <v>57</v>
      </c>
      <c r="H37" t="s">
        <v>316</v>
      </c>
      <c r="I37" t="s">
        <v>315</v>
      </c>
      <c r="J37" t="s">
        <v>314</v>
      </c>
      <c r="K37" t="s">
        <v>23</v>
      </c>
      <c r="L37" t="s">
        <v>29</v>
      </c>
      <c r="M37" s="63">
        <v>121240003860</v>
      </c>
      <c r="N37" t="s">
        <v>2</v>
      </c>
      <c r="O37" s="1">
        <v>350000000</v>
      </c>
      <c r="P37" t="s">
        <v>304</v>
      </c>
      <c r="Q37">
        <v>2020</v>
      </c>
      <c r="U37" t="str">
        <f>VLOOKUP(M37,[1]Лист1!$M$2:$P$203,4,0)</f>
        <v>ПРООН-ГЭФ</v>
      </c>
    </row>
    <row r="38" spans="1:21" x14ac:dyDescent="0.25">
      <c r="A38" t="s">
        <v>66</v>
      </c>
      <c r="B38" t="s">
        <v>74</v>
      </c>
      <c r="C38" t="s">
        <v>304</v>
      </c>
      <c r="D38" t="s">
        <v>313</v>
      </c>
      <c r="E38" t="s">
        <v>10</v>
      </c>
      <c r="F38" t="s">
        <v>18</v>
      </c>
      <c r="G38" t="s">
        <v>312</v>
      </c>
      <c r="H38" t="s">
        <v>311</v>
      </c>
      <c r="I38" t="s">
        <v>310</v>
      </c>
      <c r="J38" t="s">
        <v>309</v>
      </c>
      <c r="K38" t="s">
        <v>99</v>
      </c>
      <c r="L38" t="s">
        <v>209</v>
      </c>
      <c r="M38" s="63">
        <v>51240007848</v>
      </c>
      <c r="N38" t="s">
        <v>2</v>
      </c>
      <c r="O38" s="1">
        <v>113375891.13</v>
      </c>
      <c r="P38" t="s">
        <v>304</v>
      </c>
      <c r="Q38">
        <v>2020</v>
      </c>
      <c r="U38" t="str">
        <f>VLOOKUP(M38,[1]Лист1!$M$2:$P$203,4,0)</f>
        <v>ПРООН-ГЭФ</v>
      </c>
    </row>
    <row r="39" spans="1:21" x14ac:dyDescent="0.25">
      <c r="A39" t="s">
        <v>308</v>
      </c>
      <c r="B39" t="s">
        <v>307</v>
      </c>
      <c r="C39" t="s">
        <v>304</v>
      </c>
      <c r="D39" t="s">
        <v>306</v>
      </c>
      <c r="E39" t="s">
        <v>10</v>
      </c>
      <c r="F39" t="s">
        <v>9</v>
      </c>
      <c r="G39" t="s">
        <v>63</v>
      </c>
      <c r="H39" t="s">
        <v>62</v>
      </c>
      <c r="I39" t="s">
        <v>71</v>
      </c>
      <c r="J39" t="s">
        <v>305</v>
      </c>
      <c r="K39" t="s">
        <v>4</v>
      </c>
      <c r="L39" t="s">
        <v>29</v>
      </c>
      <c r="M39" s="63">
        <v>150640022359</v>
      </c>
      <c r="N39" t="s">
        <v>2</v>
      </c>
      <c r="O39" s="1">
        <v>130000000</v>
      </c>
      <c r="P39" t="s">
        <v>304</v>
      </c>
      <c r="Q39">
        <v>2020</v>
      </c>
      <c r="U39" t="str">
        <f>VLOOKUP(M39,[1]Лист1!$M$2:$P$203,4,0)</f>
        <v>ПРООН-ГЭФ</v>
      </c>
    </row>
    <row r="40" spans="1:21" x14ac:dyDescent="0.25">
      <c r="A40" t="s">
        <v>28</v>
      </c>
      <c r="B40" t="s">
        <v>303</v>
      </c>
      <c r="C40" t="s">
        <v>301</v>
      </c>
      <c r="D40" t="s">
        <v>106</v>
      </c>
      <c r="E40" t="s">
        <v>10</v>
      </c>
      <c r="F40" t="s">
        <v>9</v>
      </c>
      <c r="G40" t="s">
        <v>63</v>
      </c>
      <c r="H40" t="s">
        <v>62</v>
      </c>
      <c r="I40" t="s">
        <v>76</v>
      </c>
      <c r="J40" t="s">
        <v>302</v>
      </c>
      <c r="K40" t="s">
        <v>4</v>
      </c>
      <c r="L40" t="s">
        <v>16</v>
      </c>
      <c r="M40" s="63">
        <v>200240028870</v>
      </c>
      <c r="N40" t="s">
        <v>21</v>
      </c>
      <c r="O40" s="1">
        <v>180000000</v>
      </c>
      <c r="P40" t="s">
        <v>301</v>
      </c>
      <c r="Q40">
        <v>2020</v>
      </c>
      <c r="U40" t="str">
        <f>VLOOKUP(M40,[1]Лист1!$M$2:$P$203,4,0)</f>
        <v>ПРООН-ВИЭ</v>
      </c>
    </row>
    <row r="41" spans="1:21" x14ac:dyDescent="0.25">
      <c r="A41" t="s">
        <v>79</v>
      </c>
      <c r="B41" t="s">
        <v>78</v>
      </c>
      <c r="C41" t="s">
        <v>304</v>
      </c>
      <c r="D41" t="s">
        <v>420</v>
      </c>
      <c r="E41" t="s">
        <v>10</v>
      </c>
      <c r="F41" t="s">
        <v>9</v>
      </c>
      <c r="G41" t="s">
        <v>57</v>
      </c>
      <c r="H41" t="s">
        <v>421</v>
      </c>
      <c r="I41" t="s">
        <v>422</v>
      </c>
      <c r="J41" t="s">
        <v>423</v>
      </c>
      <c r="K41" t="s">
        <v>4</v>
      </c>
      <c r="L41" t="s">
        <v>29</v>
      </c>
      <c r="M41" s="63">
        <v>960840000027</v>
      </c>
      <c r="N41" t="s">
        <v>2</v>
      </c>
      <c r="O41" s="1">
        <v>65917920</v>
      </c>
      <c r="P41" t="s">
        <v>304</v>
      </c>
      <c r="Q41">
        <v>2023</v>
      </c>
      <c r="U41" t="str">
        <f>VLOOKUP(M41,[1]Лист1!$M$2:$P$203,4,0)</f>
        <v>ПРООН-ГЭФ</v>
      </c>
    </row>
    <row r="42" spans="1:21" x14ac:dyDescent="0.25">
      <c r="A42" t="s">
        <v>79</v>
      </c>
      <c r="B42" t="s">
        <v>78</v>
      </c>
      <c r="C42" t="s">
        <v>304</v>
      </c>
      <c r="D42" t="s">
        <v>424</v>
      </c>
      <c r="E42" t="s">
        <v>10</v>
      </c>
      <c r="F42" t="s">
        <v>9</v>
      </c>
      <c r="G42" t="s">
        <v>370</v>
      </c>
      <c r="H42" t="s">
        <v>369</v>
      </c>
      <c r="I42" t="s">
        <v>425</v>
      </c>
      <c r="J42" t="s">
        <v>426</v>
      </c>
      <c r="K42" t="s">
        <v>4</v>
      </c>
      <c r="L42" t="s">
        <v>29</v>
      </c>
      <c r="M42" s="63">
        <v>80940000511</v>
      </c>
      <c r="N42" t="s">
        <v>2</v>
      </c>
      <c r="O42" s="1">
        <v>41400000</v>
      </c>
      <c r="P42" t="s">
        <v>304</v>
      </c>
      <c r="Q42">
        <v>2023</v>
      </c>
      <c r="U42" t="str">
        <f>VLOOKUP(M42,[1]Лист1!$M$2:$P$203,4,0)</f>
        <v>ПРООН-ГЭФ</v>
      </c>
    </row>
    <row r="43" spans="1:21" x14ac:dyDescent="0.25">
      <c r="A43" t="s">
        <v>28</v>
      </c>
      <c r="B43" t="s">
        <v>427</v>
      </c>
      <c r="C43" t="s">
        <v>301</v>
      </c>
      <c r="D43" t="s">
        <v>428</v>
      </c>
      <c r="E43" t="s">
        <v>10</v>
      </c>
      <c r="F43" t="s">
        <v>9</v>
      </c>
      <c r="G43" t="s">
        <v>63</v>
      </c>
      <c r="H43" t="s">
        <v>62</v>
      </c>
      <c r="I43" t="s">
        <v>76</v>
      </c>
      <c r="J43" t="s">
        <v>429</v>
      </c>
      <c r="K43" t="s">
        <v>4</v>
      </c>
      <c r="L43" t="s">
        <v>22</v>
      </c>
      <c r="M43" s="63">
        <v>950140001444</v>
      </c>
      <c r="N43" t="s">
        <v>21</v>
      </c>
      <c r="O43" s="1">
        <v>60000000</v>
      </c>
      <c r="P43" t="s">
        <v>301</v>
      </c>
      <c r="Q43">
        <v>2023</v>
      </c>
      <c r="U43" t="str">
        <f>VLOOKUP(M43,[1]Лист1!$M$2:$P$203,4,0)</f>
        <v>ПРООН-ВИЭ</v>
      </c>
    </row>
    <row r="44" spans="1:21" x14ac:dyDescent="0.25">
      <c r="A44" t="s">
        <v>79</v>
      </c>
      <c r="B44" t="s">
        <v>78</v>
      </c>
      <c r="C44" t="s">
        <v>304</v>
      </c>
      <c r="D44" t="s">
        <v>430</v>
      </c>
      <c r="E44" t="s">
        <v>10</v>
      </c>
      <c r="F44" t="s">
        <v>9</v>
      </c>
      <c r="G44" t="s">
        <v>370</v>
      </c>
      <c r="H44" t="s">
        <v>369</v>
      </c>
      <c r="I44" t="s">
        <v>425</v>
      </c>
      <c r="J44" t="s">
        <v>431</v>
      </c>
      <c r="K44" t="s">
        <v>4</v>
      </c>
      <c r="L44" t="s">
        <v>29</v>
      </c>
      <c r="M44" s="63">
        <v>81040006530</v>
      </c>
      <c r="N44" t="s">
        <v>2</v>
      </c>
      <c r="O44" s="1">
        <v>107889700</v>
      </c>
      <c r="P44" t="s">
        <v>304</v>
      </c>
      <c r="Q44">
        <v>2023</v>
      </c>
      <c r="U44" t="str">
        <f>VLOOKUP(M44,[1]Лист1!$M$2:$P$203,4,0)</f>
        <v>ПРООН-ГЭФ</v>
      </c>
    </row>
    <row r="45" spans="1:21" x14ac:dyDescent="0.25">
      <c r="A45" t="s">
        <v>66</v>
      </c>
      <c r="B45" t="s">
        <v>74</v>
      </c>
      <c r="C45" t="s">
        <v>304</v>
      </c>
      <c r="D45" t="s">
        <v>362</v>
      </c>
      <c r="E45" t="s">
        <v>10</v>
      </c>
      <c r="F45" t="s">
        <v>9</v>
      </c>
      <c r="G45" t="s">
        <v>57</v>
      </c>
      <c r="H45" t="s">
        <v>432</v>
      </c>
      <c r="I45" t="s">
        <v>433</v>
      </c>
      <c r="J45" t="s">
        <v>434</v>
      </c>
      <c r="K45" t="s">
        <v>23</v>
      </c>
      <c r="L45" t="s">
        <v>22</v>
      </c>
      <c r="M45" s="63">
        <v>180440028247</v>
      </c>
      <c r="N45" t="s">
        <v>21</v>
      </c>
      <c r="O45" s="1">
        <v>1850000</v>
      </c>
      <c r="P45" t="s">
        <v>304</v>
      </c>
      <c r="Q45">
        <v>2023</v>
      </c>
      <c r="U45" t="str">
        <f>VLOOKUP(M45,[1]Лист1!$M$2:$P$203,4,0)</f>
        <v>ПРООН-ГЭФ</v>
      </c>
    </row>
    <row r="46" spans="1:21" x14ac:dyDescent="0.25">
      <c r="A46" t="s">
        <v>308</v>
      </c>
      <c r="B46" t="s">
        <v>435</v>
      </c>
      <c r="C46" t="s">
        <v>304</v>
      </c>
      <c r="D46" t="s">
        <v>436</v>
      </c>
      <c r="E46" t="s">
        <v>10</v>
      </c>
      <c r="F46" t="s">
        <v>18</v>
      </c>
      <c r="G46" t="s">
        <v>437</v>
      </c>
      <c r="H46" t="s">
        <v>438</v>
      </c>
      <c r="I46" t="s">
        <v>439</v>
      </c>
      <c r="J46" t="s">
        <v>440</v>
      </c>
      <c r="K46" t="s">
        <v>4</v>
      </c>
      <c r="L46" t="s">
        <v>29</v>
      </c>
      <c r="M46" s="63">
        <v>190740020046</v>
      </c>
      <c r="N46" t="s">
        <v>2</v>
      </c>
      <c r="O46" s="1">
        <v>73000000</v>
      </c>
      <c r="P46" t="s">
        <v>304</v>
      </c>
      <c r="Q46">
        <v>2023</v>
      </c>
      <c r="U46" t="str">
        <f>VLOOKUP(M46,[1]Лист1!$M$2:$P$203,4,0)</f>
        <v>ПРООН-ГЭФ</v>
      </c>
    </row>
    <row r="47" spans="1:21" x14ac:dyDescent="0.25">
      <c r="A47" t="s">
        <v>374</v>
      </c>
      <c r="B47" t="s">
        <v>441</v>
      </c>
      <c r="C47" t="s">
        <v>304</v>
      </c>
      <c r="D47" t="s">
        <v>442</v>
      </c>
      <c r="E47" t="s">
        <v>274</v>
      </c>
      <c r="F47" t="s">
        <v>9</v>
      </c>
      <c r="G47" t="s">
        <v>312</v>
      </c>
      <c r="H47" t="s">
        <v>311</v>
      </c>
      <c r="I47" t="s">
        <v>443</v>
      </c>
      <c r="J47" t="s">
        <v>444</v>
      </c>
      <c r="K47" t="s">
        <v>4</v>
      </c>
      <c r="L47" t="s">
        <v>209</v>
      </c>
      <c r="M47" s="63">
        <v>931140000019</v>
      </c>
      <c r="N47" t="s">
        <v>21</v>
      </c>
      <c r="O47" s="1">
        <v>62314340</v>
      </c>
      <c r="P47" t="s">
        <v>304</v>
      </c>
      <c r="Q47">
        <v>2023</v>
      </c>
      <c r="U47" t="str">
        <f>VLOOKUP(M47,[1]Лист1!$M$2:$P$203,4,0)</f>
        <v>ПРООН-ГЭФ</v>
      </c>
    </row>
    <row r="48" spans="1:21" x14ac:dyDescent="0.25">
      <c r="A48" t="s">
        <v>97</v>
      </c>
      <c r="B48" t="s">
        <v>445</v>
      </c>
      <c r="C48" t="s">
        <v>304</v>
      </c>
      <c r="D48" t="s">
        <v>446</v>
      </c>
      <c r="E48" t="s">
        <v>274</v>
      </c>
      <c r="F48" t="s">
        <v>9</v>
      </c>
      <c r="G48" t="s">
        <v>57</v>
      </c>
      <c r="H48" t="s">
        <v>447</v>
      </c>
      <c r="I48" t="s">
        <v>448</v>
      </c>
      <c r="J48" t="s">
        <v>449</v>
      </c>
      <c r="K48" t="s">
        <v>4</v>
      </c>
      <c r="L48" t="s">
        <v>22</v>
      </c>
      <c r="M48" s="63">
        <v>20840001585</v>
      </c>
      <c r="N48" t="s">
        <v>153</v>
      </c>
      <c r="O48" s="1">
        <v>135475180</v>
      </c>
      <c r="P48" t="s">
        <v>304</v>
      </c>
      <c r="Q48">
        <v>2023</v>
      </c>
      <c r="U48" t="str">
        <f>VLOOKUP(M48,[1]Лист1!$M$2:$P$203,4,0)</f>
        <v>ПРООН-ГЭФ</v>
      </c>
    </row>
    <row r="49" spans="1:21" x14ac:dyDescent="0.25">
      <c r="A49" t="s">
        <v>79</v>
      </c>
      <c r="B49" t="s">
        <v>78</v>
      </c>
      <c r="C49" t="s">
        <v>304</v>
      </c>
      <c r="D49" t="s">
        <v>450</v>
      </c>
      <c r="E49" t="s">
        <v>10</v>
      </c>
      <c r="F49" t="s">
        <v>18</v>
      </c>
      <c r="G49" t="s">
        <v>370</v>
      </c>
      <c r="H49" t="s">
        <v>369</v>
      </c>
      <c r="I49" t="s">
        <v>425</v>
      </c>
      <c r="J49" t="s">
        <v>451</v>
      </c>
      <c r="K49" t="s">
        <v>4</v>
      </c>
      <c r="L49" t="s">
        <v>29</v>
      </c>
      <c r="M49" s="63">
        <v>20840001288</v>
      </c>
      <c r="N49" t="s">
        <v>2</v>
      </c>
      <c r="O49" s="1">
        <v>169584975</v>
      </c>
      <c r="P49" t="s">
        <v>304</v>
      </c>
      <c r="Q49">
        <v>2023</v>
      </c>
      <c r="U49" t="str">
        <f>VLOOKUP(M49,[1]Лист1!$M$2:$P$203,4,0)</f>
        <v>ПРООН-ГЭФ</v>
      </c>
    </row>
    <row r="50" spans="1:21" x14ac:dyDescent="0.25">
      <c r="A50" t="s">
        <v>374</v>
      </c>
      <c r="B50" t="s">
        <v>441</v>
      </c>
      <c r="C50" t="s">
        <v>304</v>
      </c>
      <c r="D50" t="s">
        <v>452</v>
      </c>
      <c r="E50" t="s">
        <v>10</v>
      </c>
      <c r="F50" t="s">
        <v>9</v>
      </c>
      <c r="G50" t="s">
        <v>370</v>
      </c>
      <c r="H50" t="s">
        <v>369</v>
      </c>
      <c r="I50" t="s">
        <v>425</v>
      </c>
      <c r="J50" t="s">
        <v>453</v>
      </c>
      <c r="K50" t="s">
        <v>4</v>
      </c>
      <c r="L50" t="s">
        <v>16</v>
      </c>
      <c r="M50" s="63">
        <v>50340001423</v>
      </c>
      <c r="N50" t="s">
        <v>2</v>
      </c>
      <c r="O50" s="1">
        <v>285000000</v>
      </c>
      <c r="P50" t="s">
        <v>304</v>
      </c>
      <c r="Q50">
        <v>2023</v>
      </c>
      <c r="U50" t="str">
        <f>VLOOKUP(M50,[1]Лист1!$M$2:$P$203,4,0)</f>
        <v>ПРООН-ГЭФ</v>
      </c>
    </row>
    <row r="51" spans="1:21" x14ac:dyDescent="0.25">
      <c r="A51" t="s">
        <v>120</v>
      </c>
      <c r="B51" t="s">
        <v>454</v>
      </c>
      <c r="C51" t="s">
        <v>301</v>
      </c>
      <c r="D51" t="s">
        <v>455</v>
      </c>
      <c r="E51" t="s">
        <v>10</v>
      </c>
      <c r="F51" t="s">
        <v>9</v>
      </c>
      <c r="G51" t="s">
        <v>63</v>
      </c>
      <c r="H51" t="s">
        <v>62</v>
      </c>
      <c r="I51" t="s">
        <v>76</v>
      </c>
      <c r="J51" t="s">
        <v>429</v>
      </c>
      <c r="K51" t="s">
        <v>4</v>
      </c>
      <c r="L51" t="s">
        <v>135</v>
      </c>
      <c r="M51" s="63">
        <v>150940015585</v>
      </c>
      <c r="N51" t="s">
        <v>2</v>
      </c>
      <c r="O51" s="1">
        <v>60000000</v>
      </c>
      <c r="P51" t="s">
        <v>301</v>
      </c>
      <c r="Q51">
        <v>2023</v>
      </c>
      <c r="U51" t="str">
        <f>VLOOKUP(M51,[1]Лист1!$M$2:$P$203,4,0)</f>
        <v>ПРООН-ВИЭ</v>
      </c>
    </row>
    <row r="52" spans="1:21" x14ac:dyDescent="0.25">
      <c r="A52" t="s">
        <v>97</v>
      </c>
      <c r="B52" t="s">
        <v>445</v>
      </c>
      <c r="C52" t="s">
        <v>304</v>
      </c>
      <c r="D52" t="s">
        <v>456</v>
      </c>
      <c r="E52" t="s">
        <v>26</v>
      </c>
      <c r="F52" t="s">
        <v>18</v>
      </c>
      <c r="G52" t="s">
        <v>42</v>
      </c>
      <c r="H52" t="s">
        <v>457</v>
      </c>
      <c r="I52" t="s">
        <v>458</v>
      </c>
      <c r="J52" t="s">
        <v>459</v>
      </c>
      <c r="K52" t="s">
        <v>4</v>
      </c>
      <c r="L52" t="s">
        <v>22</v>
      </c>
      <c r="M52" s="63">
        <v>601121401605</v>
      </c>
      <c r="N52" t="s">
        <v>2</v>
      </c>
      <c r="O52" s="1">
        <v>12523200</v>
      </c>
      <c r="P52" t="s">
        <v>304</v>
      </c>
      <c r="Q52">
        <v>2023</v>
      </c>
      <c r="U52" t="str">
        <f>VLOOKUP(M52,[1]Лист1!$M$2:$P$203,4,0)</f>
        <v>ПРООН-ГЭФ</v>
      </c>
    </row>
    <row r="53" spans="1:21" x14ac:dyDescent="0.25">
      <c r="A53" t="s">
        <v>66</v>
      </c>
      <c r="B53" t="s">
        <v>74</v>
      </c>
      <c r="C53" t="s">
        <v>304</v>
      </c>
      <c r="D53" t="s">
        <v>362</v>
      </c>
      <c r="E53" t="s">
        <v>10</v>
      </c>
      <c r="F53" t="s">
        <v>9</v>
      </c>
      <c r="G53" t="s">
        <v>57</v>
      </c>
      <c r="H53" t="s">
        <v>432</v>
      </c>
      <c r="I53" t="s">
        <v>433</v>
      </c>
      <c r="J53" t="s">
        <v>460</v>
      </c>
      <c r="K53" t="s">
        <v>23</v>
      </c>
      <c r="L53" t="s">
        <v>22</v>
      </c>
      <c r="M53" s="63">
        <v>180440028247</v>
      </c>
      <c r="N53" t="s">
        <v>21</v>
      </c>
      <c r="O53" s="1">
        <v>6000000</v>
      </c>
      <c r="P53" t="s">
        <v>304</v>
      </c>
      <c r="Q53">
        <v>2023</v>
      </c>
      <c r="U53" t="str">
        <f>VLOOKUP(M53,[1]Лист1!$M$2:$P$203,4,0)</f>
        <v>ПРООН-ГЭФ</v>
      </c>
    </row>
    <row r="54" spans="1:21" x14ac:dyDescent="0.25">
      <c r="A54" t="s">
        <v>97</v>
      </c>
      <c r="B54" t="s">
        <v>445</v>
      </c>
      <c r="C54" t="s">
        <v>304</v>
      </c>
      <c r="D54" t="s">
        <v>456</v>
      </c>
      <c r="E54" t="s">
        <v>26</v>
      </c>
      <c r="F54" t="s">
        <v>18</v>
      </c>
      <c r="G54" t="s">
        <v>42</v>
      </c>
      <c r="H54" t="s">
        <v>457</v>
      </c>
      <c r="I54" t="s">
        <v>458</v>
      </c>
      <c r="J54" t="s">
        <v>461</v>
      </c>
      <c r="K54" t="s">
        <v>4</v>
      </c>
      <c r="L54" t="s">
        <v>22</v>
      </c>
      <c r="M54" s="63">
        <v>601121401605</v>
      </c>
      <c r="N54" t="s">
        <v>2</v>
      </c>
      <c r="O54" s="1">
        <v>8535700</v>
      </c>
      <c r="P54" t="s">
        <v>304</v>
      </c>
      <c r="Q54">
        <v>2023</v>
      </c>
      <c r="U54" t="str">
        <f>VLOOKUP(M54,[1]Лист1!$M$2:$P$203,4,0)</f>
        <v>ПРООН-ГЭФ</v>
      </c>
    </row>
    <row r="55" spans="1:21" x14ac:dyDescent="0.25">
      <c r="A55" t="s">
        <v>97</v>
      </c>
      <c r="B55" t="s">
        <v>445</v>
      </c>
      <c r="C55" t="s">
        <v>304</v>
      </c>
      <c r="D55" t="s">
        <v>456</v>
      </c>
      <c r="E55" t="s">
        <v>26</v>
      </c>
      <c r="F55" t="s">
        <v>18</v>
      </c>
      <c r="G55" t="s">
        <v>42</v>
      </c>
      <c r="H55" t="s">
        <v>457</v>
      </c>
      <c r="I55" t="s">
        <v>458</v>
      </c>
      <c r="J55" t="s">
        <v>462</v>
      </c>
      <c r="K55" t="s">
        <v>4</v>
      </c>
      <c r="L55" t="s">
        <v>22</v>
      </c>
      <c r="M55" s="63">
        <v>601121401605</v>
      </c>
      <c r="N55" t="s">
        <v>2</v>
      </c>
      <c r="O55" s="1">
        <v>22866500</v>
      </c>
      <c r="P55" t="s">
        <v>304</v>
      </c>
      <c r="Q55">
        <v>2023</v>
      </c>
      <c r="U55" t="str">
        <f>VLOOKUP(M55,[1]Лист1!$M$2:$P$203,4,0)</f>
        <v>ПРООН-ГЭФ</v>
      </c>
    </row>
    <row r="56" spans="1:21" x14ac:dyDescent="0.25">
      <c r="A56" t="s">
        <v>97</v>
      </c>
      <c r="B56" t="s">
        <v>445</v>
      </c>
      <c r="C56" t="s">
        <v>304</v>
      </c>
      <c r="D56" t="s">
        <v>456</v>
      </c>
      <c r="E56" t="s">
        <v>26</v>
      </c>
      <c r="F56" t="s">
        <v>18</v>
      </c>
      <c r="G56" t="s">
        <v>42</v>
      </c>
      <c r="H56" t="s">
        <v>457</v>
      </c>
      <c r="I56" t="s">
        <v>458</v>
      </c>
      <c r="J56" t="s">
        <v>463</v>
      </c>
      <c r="K56" t="s">
        <v>4</v>
      </c>
      <c r="L56" t="s">
        <v>22</v>
      </c>
      <c r="M56" s="63">
        <v>601121401605</v>
      </c>
      <c r="N56" t="s">
        <v>2</v>
      </c>
      <c r="O56" s="1">
        <v>3503700</v>
      </c>
      <c r="P56" t="s">
        <v>304</v>
      </c>
      <c r="Q56">
        <v>2023</v>
      </c>
      <c r="U56" t="str">
        <f>VLOOKUP(M56,[1]Лист1!$M$2:$P$203,4,0)</f>
        <v>ПРООН-ГЭФ</v>
      </c>
    </row>
    <row r="57" spans="1:21" x14ac:dyDescent="0.25">
      <c r="A57" t="s">
        <v>97</v>
      </c>
      <c r="B57" t="s">
        <v>445</v>
      </c>
      <c r="C57" t="s">
        <v>304</v>
      </c>
      <c r="D57" t="s">
        <v>456</v>
      </c>
      <c r="E57" t="s">
        <v>26</v>
      </c>
      <c r="F57" t="s">
        <v>18</v>
      </c>
      <c r="G57" t="s">
        <v>42</v>
      </c>
      <c r="H57" t="s">
        <v>457</v>
      </c>
      <c r="I57" t="s">
        <v>458</v>
      </c>
      <c r="J57" t="s">
        <v>464</v>
      </c>
      <c r="K57" t="s">
        <v>4</v>
      </c>
      <c r="L57" t="s">
        <v>22</v>
      </c>
      <c r="M57" s="63">
        <v>601121401605</v>
      </c>
      <c r="N57" t="s">
        <v>2</v>
      </c>
      <c r="O57" s="1">
        <v>13319500</v>
      </c>
      <c r="P57" t="s">
        <v>304</v>
      </c>
      <c r="Q57">
        <v>2023</v>
      </c>
      <c r="U57" t="str">
        <f>VLOOKUP(M57,[1]Лист1!$M$2:$P$203,4,0)</f>
        <v>ПРООН-ГЭФ</v>
      </c>
    </row>
    <row r="58" spans="1:21" x14ac:dyDescent="0.25">
      <c r="A58" t="s">
        <v>182</v>
      </c>
      <c r="B58" t="s">
        <v>263</v>
      </c>
      <c r="C58" t="s">
        <v>301</v>
      </c>
      <c r="D58" t="s">
        <v>465</v>
      </c>
      <c r="E58" t="s">
        <v>26</v>
      </c>
      <c r="F58" t="s">
        <v>18</v>
      </c>
      <c r="G58" t="s">
        <v>63</v>
      </c>
      <c r="H58" t="s">
        <v>62</v>
      </c>
      <c r="I58" t="s">
        <v>76</v>
      </c>
      <c r="J58" t="s">
        <v>429</v>
      </c>
      <c r="K58" t="s">
        <v>4</v>
      </c>
      <c r="L58" t="s">
        <v>22</v>
      </c>
      <c r="M58" s="63">
        <v>800617401105</v>
      </c>
      <c r="N58" t="s">
        <v>21</v>
      </c>
      <c r="O58" s="1">
        <v>25000000</v>
      </c>
      <c r="P58" t="s">
        <v>301</v>
      </c>
      <c r="Q58">
        <v>2023</v>
      </c>
      <c r="U58" t="str">
        <f>VLOOKUP(M58,[1]Лист1!$M$2:$P$203,4,0)</f>
        <v>ПРООН-ВИЭ</v>
      </c>
    </row>
    <row r="59" spans="1:21" x14ac:dyDescent="0.25">
      <c r="A59" t="s">
        <v>14</v>
      </c>
      <c r="B59" t="s">
        <v>466</v>
      </c>
      <c r="C59" t="s">
        <v>301</v>
      </c>
      <c r="D59" t="s">
        <v>467</v>
      </c>
      <c r="E59" t="s">
        <v>10</v>
      </c>
      <c r="F59" t="s">
        <v>18</v>
      </c>
      <c r="G59" t="s">
        <v>63</v>
      </c>
      <c r="H59" t="s">
        <v>62</v>
      </c>
      <c r="I59" t="s">
        <v>76</v>
      </c>
      <c r="J59" t="s">
        <v>429</v>
      </c>
      <c r="K59" t="s">
        <v>23</v>
      </c>
      <c r="L59" t="s">
        <v>22</v>
      </c>
      <c r="M59" s="63">
        <v>211140021527</v>
      </c>
      <c r="N59" t="s">
        <v>2</v>
      </c>
      <c r="O59" s="1">
        <v>10436016</v>
      </c>
      <c r="P59" t="s">
        <v>301</v>
      </c>
      <c r="Q59">
        <v>2023</v>
      </c>
      <c r="U59" t="str">
        <f>VLOOKUP(M59,[1]Лист1!$M$2:$P$203,4,0)</f>
        <v>ПРООН-ВИЭ</v>
      </c>
    </row>
    <row r="60" spans="1:21" x14ac:dyDescent="0.25">
      <c r="A60" t="s">
        <v>308</v>
      </c>
      <c r="B60" t="s">
        <v>307</v>
      </c>
      <c r="C60" t="s">
        <v>301</v>
      </c>
      <c r="D60" t="s">
        <v>468</v>
      </c>
      <c r="E60" t="s">
        <v>10</v>
      </c>
      <c r="F60" t="s">
        <v>9</v>
      </c>
      <c r="G60" t="s">
        <v>57</v>
      </c>
      <c r="H60" t="s">
        <v>56</v>
      </c>
      <c r="I60" t="s">
        <v>469</v>
      </c>
      <c r="J60" t="s">
        <v>470</v>
      </c>
      <c r="K60" t="s">
        <v>4</v>
      </c>
      <c r="L60" t="s">
        <v>135</v>
      </c>
      <c r="M60" s="63">
        <v>11240000378</v>
      </c>
      <c r="N60" t="s">
        <v>2</v>
      </c>
      <c r="O60" s="1">
        <v>60000000</v>
      </c>
      <c r="P60" t="s">
        <v>301</v>
      </c>
      <c r="Q60">
        <v>2023</v>
      </c>
      <c r="U60" t="str">
        <f>VLOOKUP(M60,[1]Лист1!$M$2:$P$203,4,0)</f>
        <v>ПРООН-ВИЭ</v>
      </c>
    </row>
    <row r="61" spans="1:21" x14ac:dyDescent="0.25">
      <c r="A61" t="s">
        <v>66</v>
      </c>
      <c r="B61" t="s">
        <v>74</v>
      </c>
      <c r="C61" t="s">
        <v>304</v>
      </c>
      <c r="D61" t="s">
        <v>362</v>
      </c>
      <c r="E61" t="s">
        <v>10</v>
      </c>
      <c r="F61" t="s">
        <v>9</v>
      </c>
      <c r="G61" t="s">
        <v>321</v>
      </c>
      <c r="H61" t="s">
        <v>330</v>
      </c>
      <c r="I61" t="s">
        <v>471</v>
      </c>
      <c r="J61" t="s">
        <v>472</v>
      </c>
      <c r="K61" t="s">
        <v>23</v>
      </c>
      <c r="L61" t="s">
        <v>22</v>
      </c>
      <c r="M61" s="63">
        <v>180440028247</v>
      </c>
      <c r="N61" t="s">
        <v>21</v>
      </c>
      <c r="O61" s="1">
        <v>22000000</v>
      </c>
      <c r="P61" t="s">
        <v>304</v>
      </c>
      <c r="Q61">
        <v>2023</v>
      </c>
      <c r="U61" t="str">
        <f>VLOOKUP(M61,[1]Лист1!$M$2:$P$203,4,0)</f>
        <v>ПРООН-ГЭФ</v>
      </c>
    </row>
    <row r="62" spans="1:21" x14ac:dyDescent="0.25">
      <c r="A62" t="s">
        <v>190</v>
      </c>
      <c r="B62" t="s">
        <v>473</v>
      </c>
      <c r="C62" t="s">
        <v>304</v>
      </c>
      <c r="D62" t="s">
        <v>474</v>
      </c>
      <c r="E62" t="s">
        <v>274</v>
      </c>
      <c r="F62" t="s">
        <v>9</v>
      </c>
      <c r="G62" t="s">
        <v>63</v>
      </c>
      <c r="H62" t="s">
        <v>62</v>
      </c>
      <c r="I62" t="s">
        <v>475</v>
      </c>
      <c r="J62" t="s">
        <v>476</v>
      </c>
      <c r="K62" t="s">
        <v>4</v>
      </c>
      <c r="L62" t="s">
        <v>29</v>
      </c>
      <c r="M62" s="63">
        <v>51140000619</v>
      </c>
      <c r="N62" t="s">
        <v>2</v>
      </c>
      <c r="O62" s="1">
        <v>450000000</v>
      </c>
      <c r="P62" t="s">
        <v>304</v>
      </c>
      <c r="Q62">
        <v>2023</v>
      </c>
      <c r="U62" t="str">
        <f>VLOOKUP(M62,[1]Лист1!$M$2:$P$203,4,0)</f>
        <v>ПРООН-ГЭФ</v>
      </c>
    </row>
    <row r="63" spans="1:21" x14ac:dyDescent="0.25">
      <c r="A63" t="s">
        <v>395</v>
      </c>
      <c r="B63" t="s">
        <v>394</v>
      </c>
      <c r="C63" t="s">
        <v>301</v>
      </c>
      <c r="D63" t="s">
        <v>477</v>
      </c>
      <c r="E63" t="s">
        <v>10</v>
      </c>
      <c r="F63" t="s">
        <v>9</v>
      </c>
      <c r="G63" t="s">
        <v>370</v>
      </c>
      <c r="H63" t="s">
        <v>369</v>
      </c>
      <c r="I63" t="s">
        <v>425</v>
      </c>
      <c r="J63" t="s">
        <v>478</v>
      </c>
      <c r="K63" t="s">
        <v>4</v>
      </c>
      <c r="L63" t="s">
        <v>135</v>
      </c>
      <c r="M63" s="63">
        <v>970940003374</v>
      </c>
      <c r="N63" t="s">
        <v>2</v>
      </c>
      <c r="O63" s="1">
        <v>209239782</v>
      </c>
      <c r="P63" t="s">
        <v>301</v>
      </c>
      <c r="Q63">
        <v>2024</v>
      </c>
      <c r="R63" t="s">
        <v>47</v>
      </c>
      <c r="U63" t="str">
        <f>VLOOKUP(M63,[1]Лист1!$M$2:$P$203,4,0)</f>
        <v>ПРООН-ВИЭ</v>
      </c>
    </row>
    <row r="64" spans="1:21" x14ac:dyDescent="0.25">
      <c r="A64" t="s">
        <v>182</v>
      </c>
      <c r="B64" t="s">
        <v>479</v>
      </c>
      <c r="C64" t="s">
        <v>301</v>
      </c>
      <c r="D64" t="s">
        <v>465</v>
      </c>
      <c r="E64" t="s">
        <v>26</v>
      </c>
      <c r="F64" t="s">
        <v>18</v>
      </c>
      <c r="G64" t="s">
        <v>63</v>
      </c>
      <c r="H64" t="s">
        <v>62</v>
      </c>
      <c r="I64" t="s">
        <v>76</v>
      </c>
      <c r="J64" t="s">
        <v>480</v>
      </c>
      <c r="K64" t="s">
        <v>4</v>
      </c>
      <c r="L64" t="s">
        <v>22</v>
      </c>
      <c r="M64" s="63">
        <v>800617401105</v>
      </c>
      <c r="N64" t="s">
        <v>21</v>
      </c>
      <c r="O64" s="1">
        <v>80000000</v>
      </c>
      <c r="P64" t="s">
        <v>301</v>
      </c>
      <c r="Q64">
        <v>2024</v>
      </c>
      <c r="R64" t="s">
        <v>47</v>
      </c>
      <c r="U64" t="str">
        <f>VLOOKUP(M64,[1]Лист1!$M$2:$P$203,4,0)</f>
        <v>ПРООН-ВИЭ</v>
      </c>
    </row>
    <row r="65" spans="1:21" x14ac:dyDescent="0.25">
      <c r="A65" t="s">
        <v>395</v>
      </c>
      <c r="B65" t="s">
        <v>394</v>
      </c>
      <c r="C65" t="s">
        <v>301</v>
      </c>
      <c r="D65" t="s">
        <v>481</v>
      </c>
      <c r="E65" t="s">
        <v>10</v>
      </c>
      <c r="F65" t="s">
        <v>18</v>
      </c>
      <c r="G65" t="s">
        <v>63</v>
      </c>
      <c r="H65" t="s">
        <v>62</v>
      </c>
      <c r="I65" t="s">
        <v>76</v>
      </c>
      <c r="J65" t="s">
        <v>482</v>
      </c>
      <c r="K65" t="s">
        <v>4</v>
      </c>
      <c r="L65" t="s">
        <v>135</v>
      </c>
      <c r="M65" s="63">
        <v>980140000392</v>
      </c>
      <c r="N65" t="s">
        <v>2</v>
      </c>
      <c r="O65" s="1">
        <v>24529000</v>
      </c>
      <c r="P65" t="s">
        <v>301</v>
      </c>
      <c r="Q65">
        <v>2024</v>
      </c>
      <c r="R65" t="s">
        <v>47</v>
      </c>
      <c r="U65" t="str">
        <f>VLOOKUP(M65,[1]Лист1!$M$2:$P$203,4,0)</f>
        <v>ПРООН-ВИЭ</v>
      </c>
    </row>
    <row r="66" spans="1:21" x14ac:dyDescent="0.25">
      <c r="A66" t="s">
        <v>395</v>
      </c>
      <c r="B66" t="s">
        <v>483</v>
      </c>
      <c r="C66" t="s">
        <v>301</v>
      </c>
      <c r="D66" t="s">
        <v>484</v>
      </c>
      <c r="E66" t="s">
        <v>10</v>
      </c>
      <c r="F66" t="s">
        <v>9</v>
      </c>
      <c r="G66" t="s">
        <v>63</v>
      </c>
      <c r="H66" t="s">
        <v>62</v>
      </c>
      <c r="I66" t="s">
        <v>76</v>
      </c>
      <c r="J66" t="s">
        <v>485</v>
      </c>
      <c r="K66" t="s">
        <v>4</v>
      </c>
      <c r="L66" t="s">
        <v>135</v>
      </c>
      <c r="M66" s="63">
        <v>990740000445</v>
      </c>
      <c r="N66" t="s">
        <v>67</v>
      </c>
      <c r="O66" s="1">
        <v>71012500</v>
      </c>
      <c r="P66" t="s">
        <v>301</v>
      </c>
      <c r="Q66">
        <v>2024</v>
      </c>
      <c r="R66" t="s">
        <v>47</v>
      </c>
      <c r="U66" t="str">
        <f>VLOOKUP(M66,[1]Лист1!$M$2:$P$203,4,0)</f>
        <v>ПРООН-ВИЭ</v>
      </c>
    </row>
    <row r="67" spans="1:21" x14ac:dyDescent="0.25">
      <c r="A67" t="s">
        <v>395</v>
      </c>
      <c r="B67" t="s">
        <v>394</v>
      </c>
      <c r="C67" t="s">
        <v>301</v>
      </c>
      <c r="D67" t="s">
        <v>486</v>
      </c>
      <c r="E67" t="s">
        <v>10</v>
      </c>
      <c r="F67" t="s">
        <v>9</v>
      </c>
      <c r="G67" t="s">
        <v>63</v>
      </c>
      <c r="H67" t="s">
        <v>62</v>
      </c>
      <c r="I67" t="s">
        <v>76</v>
      </c>
      <c r="J67" t="s">
        <v>487</v>
      </c>
      <c r="K67" t="s">
        <v>4</v>
      </c>
      <c r="L67" t="s">
        <v>135</v>
      </c>
      <c r="M67" s="63">
        <v>961240001551</v>
      </c>
      <c r="N67" t="s">
        <v>2</v>
      </c>
      <c r="O67" s="1">
        <v>187500000</v>
      </c>
      <c r="P67" t="s">
        <v>301</v>
      </c>
      <c r="Q67">
        <v>2024</v>
      </c>
      <c r="R67" t="s">
        <v>15</v>
      </c>
      <c r="U67" t="str">
        <f>VLOOKUP(M67,[1]Лист1!$M$2:$P$203,4,0)</f>
        <v>ПРООН-ВИЭ</v>
      </c>
    </row>
    <row r="68" spans="1:21" x14ac:dyDescent="0.25">
      <c r="A68" t="s">
        <v>28</v>
      </c>
      <c r="B68" t="s">
        <v>88</v>
      </c>
      <c r="C68" t="s">
        <v>301</v>
      </c>
      <c r="D68" t="s">
        <v>488</v>
      </c>
      <c r="E68" t="s">
        <v>10</v>
      </c>
      <c r="F68" t="s">
        <v>9</v>
      </c>
      <c r="G68" t="s">
        <v>63</v>
      </c>
      <c r="H68" t="s">
        <v>62</v>
      </c>
      <c r="I68" t="s">
        <v>76</v>
      </c>
      <c r="J68" t="s">
        <v>489</v>
      </c>
      <c r="K68" t="s">
        <v>4</v>
      </c>
      <c r="L68" t="s">
        <v>29</v>
      </c>
      <c r="M68" s="63">
        <v>980340001506</v>
      </c>
      <c r="N68" t="s">
        <v>67</v>
      </c>
      <c r="O68" s="1">
        <v>68719344.799999997</v>
      </c>
      <c r="P68" t="s">
        <v>301</v>
      </c>
      <c r="Q68">
        <v>2024</v>
      </c>
      <c r="R68" t="s">
        <v>15</v>
      </c>
      <c r="U68" t="str">
        <f>VLOOKUP(M68,[1]Лист1!$M$2:$P$203,4,0)</f>
        <v>ПРООН-ВИЭ</v>
      </c>
    </row>
    <row r="69" spans="1:21" x14ac:dyDescent="0.25">
      <c r="A69" t="s">
        <v>190</v>
      </c>
      <c r="B69" t="s">
        <v>473</v>
      </c>
      <c r="C69" t="s">
        <v>304</v>
      </c>
      <c r="D69" t="s">
        <v>474</v>
      </c>
      <c r="E69" t="s">
        <v>274</v>
      </c>
      <c r="F69" t="s">
        <v>9</v>
      </c>
      <c r="G69" t="s">
        <v>63</v>
      </c>
      <c r="H69" t="s">
        <v>62</v>
      </c>
      <c r="I69" t="s">
        <v>475</v>
      </c>
      <c r="J69" t="s">
        <v>490</v>
      </c>
      <c r="K69" t="s">
        <v>4</v>
      </c>
      <c r="L69" t="s">
        <v>29</v>
      </c>
      <c r="M69" s="63">
        <v>51140000619</v>
      </c>
      <c r="N69" t="s">
        <v>2</v>
      </c>
      <c r="O69" s="1">
        <v>150000000</v>
      </c>
      <c r="P69" t="s">
        <v>304</v>
      </c>
      <c r="Q69">
        <v>2024</v>
      </c>
      <c r="R69" t="s">
        <v>15</v>
      </c>
      <c r="U69" t="str">
        <f>VLOOKUP(M69,[1]Лист1!$M$2:$P$203,4,0)</f>
        <v>ПРООН-ГЭФ</v>
      </c>
    </row>
    <row r="70" spans="1:21" x14ac:dyDescent="0.25">
      <c r="A70" t="s">
        <v>308</v>
      </c>
      <c r="B70" t="s">
        <v>491</v>
      </c>
      <c r="C70" t="s">
        <v>301</v>
      </c>
      <c r="D70" t="s">
        <v>492</v>
      </c>
      <c r="E70" t="s">
        <v>10</v>
      </c>
      <c r="F70" t="s">
        <v>9</v>
      </c>
      <c r="G70" t="s">
        <v>33</v>
      </c>
      <c r="H70" t="s">
        <v>32</v>
      </c>
      <c r="I70" t="s">
        <v>493</v>
      </c>
      <c r="J70" t="s">
        <v>494</v>
      </c>
      <c r="K70" t="s">
        <v>4</v>
      </c>
      <c r="L70" t="s">
        <v>29</v>
      </c>
      <c r="M70" s="63">
        <v>160540013516</v>
      </c>
      <c r="N70" t="s">
        <v>67</v>
      </c>
      <c r="O70" s="1">
        <v>200826200</v>
      </c>
      <c r="P70" t="s">
        <v>301</v>
      </c>
      <c r="Q70">
        <v>2024</v>
      </c>
      <c r="R70" t="s">
        <v>15</v>
      </c>
      <c r="U70" t="str">
        <f>VLOOKUP(M70,[1]Лист1!$M$2:$P$203,4,0)</f>
        <v>ПРООН-ВИЭ</v>
      </c>
    </row>
    <row r="71" spans="1:21" x14ac:dyDescent="0.25">
      <c r="A71" t="s">
        <v>120</v>
      </c>
      <c r="B71" t="s">
        <v>495</v>
      </c>
      <c r="C71" t="s">
        <v>301</v>
      </c>
      <c r="D71" t="s">
        <v>496</v>
      </c>
      <c r="E71" t="s">
        <v>10</v>
      </c>
      <c r="F71" t="s">
        <v>18</v>
      </c>
      <c r="G71" t="s">
        <v>370</v>
      </c>
      <c r="H71" t="s">
        <v>369</v>
      </c>
      <c r="I71" t="s">
        <v>425</v>
      </c>
      <c r="J71" t="s">
        <v>497</v>
      </c>
      <c r="K71" t="s">
        <v>4</v>
      </c>
      <c r="L71" t="s">
        <v>29</v>
      </c>
      <c r="M71" s="63">
        <v>940002286</v>
      </c>
      <c r="N71" t="s">
        <v>2</v>
      </c>
      <c r="O71" s="1">
        <v>42295000</v>
      </c>
      <c r="P71" t="s">
        <v>301</v>
      </c>
      <c r="Q71">
        <v>2024</v>
      </c>
      <c r="R71" t="s">
        <v>15</v>
      </c>
      <c r="U71" t="str">
        <f>VLOOKUP(M71,[1]Лист1!$M$2:$P$203,4,0)</f>
        <v>ПРООН-ВИЭ</v>
      </c>
    </row>
    <row r="72" spans="1:21" x14ac:dyDescent="0.25">
      <c r="A72" t="s">
        <v>308</v>
      </c>
      <c r="B72" t="s">
        <v>498</v>
      </c>
      <c r="C72" t="s">
        <v>301</v>
      </c>
      <c r="D72" t="s">
        <v>499</v>
      </c>
      <c r="E72" t="s">
        <v>10</v>
      </c>
      <c r="F72" t="s">
        <v>9</v>
      </c>
      <c r="G72" t="s">
        <v>33</v>
      </c>
      <c r="H72" t="s">
        <v>32</v>
      </c>
      <c r="I72" t="s">
        <v>493</v>
      </c>
      <c r="J72" t="s">
        <v>500</v>
      </c>
      <c r="K72" t="s">
        <v>4</v>
      </c>
      <c r="L72" t="s">
        <v>29</v>
      </c>
      <c r="M72" s="63">
        <v>970140004859</v>
      </c>
      <c r="N72" t="s">
        <v>67</v>
      </c>
      <c r="O72" s="1">
        <v>200826200</v>
      </c>
      <c r="P72" t="s">
        <v>301</v>
      </c>
      <c r="Q72">
        <v>2024</v>
      </c>
      <c r="R72" t="s">
        <v>15</v>
      </c>
      <c r="U72" t="str">
        <f>VLOOKUP(M72,[1]Лист1!$M$2:$P$203,4,0)</f>
        <v>ПРООН-ВИЭ</v>
      </c>
    </row>
    <row r="73" spans="1:21" x14ac:dyDescent="0.25">
      <c r="A73" t="s">
        <v>79</v>
      </c>
      <c r="B73" t="s">
        <v>78</v>
      </c>
      <c r="C73" t="s">
        <v>301</v>
      </c>
      <c r="D73" t="s">
        <v>501</v>
      </c>
      <c r="E73" t="s">
        <v>10</v>
      </c>
      <c r="F73" t="s">
        <v>18</v>
      </c>
      <c r="G73" t="s">
        <v>370</v>
      </c>
      <c r="H73" t="s">
        <v>369</v>
      </c>
      <c r="I73" t="s">
        <v>425</v>
      </c>
      <c r="J73" t="s">
        <v>502</v>
      </c>
      <c r="K73" t="s">
        <v>4</v>
      </c>
      <c r="L73" t="s">
        <v>29</v>
      </c>
      <c r="M73" s="63">
        <v>210640038933</v>
      </c>
      <c r="N73" t="s">
        <v>2</v>
      </c>
      <c r="O73" s="1">
        <v>158133992</v>
      </c>
      <c r="P73" t="s">
        <v>301</v>
      </c>
      <c r="Q73">
        <v>2024</v>
      </c>
      <c r="R73" t="s">
        <v>503</v>
      </c>
      <c r="S73">
        <v>81437</v>
      </c>
      <c r="U73" t="str">
        <f>VLOOKUP(M73,[1]Лист1!$M$2:$P$203,4,0)</f>
        <v>ПРООН-ВИЭ</v>
      </c>
    </row>
    <row r="74" spans="1:21" x14ac:dyDescent="0.25">
      <c r="A74" t="s">
        <v>127</v>
      </c>
      <c r="B74" t="s">
        <v>504</v>
      </c>
      <c r="C74" t="s">
        <v>301</v>
      </c>
      <c r="D74" t="s">
        <v>505</v>
      </c>
      <c r="E74" t="s">
        <v>10</v>
      </c>
      <c r="F74" t="s">
        <v>9</v>
      </c>
      <c r="G74" t="s">
        <v>57</v>
      </c>
      <c r="H74" t="s">
        <v>506</v>
      </c>
      <c r="I74" t="s">
        <v>507</v>
      </c>
      <c r="J74" t="s">
        <v>508</v>
      </c>
      <c r="K74" t="s">
        <v>4</v>
      </c>
      <c r="L74" t="s">
        <v>22</v>
      </c>
      <c r="M74" s="63">
        <v>140440023893</v>
      </c>
      <c r="N74" t="s">
        <v>67</v>
      </c>
      <c r="O74" s="1">
        <v>77393500</v>
      </c>
      <c r="P74" t="s">
        <v>301</v>
      </c>
      <c r="Q74">
        <v>2024</v>
      </c>
      <c r="R74" t="s">
        <v>509</v>
      </c>
      <c r="S74">
        <v>70766</v>
      </c>
      <c r="U74" t="str">
        <f>VLOOKUP(M74,[1]Лист1!$M$2:$P$203,4,0)</f>
        <v>ПРООН-ВИЭ</v>
      </c>
    </row>
    <row r="75" spans="1:21" x14ac:dyDescent="0.25">
      <c r="A75" t="s">
        <v>395</v>
      </c>
      <c r="B75" t="s">
        <v>394</v>
      </c>
      <c r="C75" t="s">
        <v>301</v>
      </c>
      <c r="D75" t="s">
        <v>510</v>
      </c>
      <c r="E75" t="s">
        <v>10</v>
      </c>
      <c r="F75" t="s">
        <v>9</v>
      </c>
      <c r="G75" t="s">
        <v>63</v>
      </c>
      <c r="H75" t="s">
        <v>62</v>
      </c>
      <c r="I75" t="s">
        <v>76</v>
      </c>
      <c r="J75" t="s">
        <v>511</v>
      </c>
      <c r="K75" t="s">
        <v>4</v>
      </c>
      <c r="L75" t="s">
        <v>135</v>
      </c>
      <c r="M75" s="63">
        <v>80640006123</v>
      </c>
      <c r="N75" t="s">
        <v>2</v>
      </c>
      <c r="O75" s="1">
        <v>50000000</v>
      </c>
      <c r="P75" t="s">
        <v>301</v>
      </c>
      <c r="Q75">
        <v>2024</v>
      </c>
      <c r="R75" t="s">
        <v>512</v>
      </c>
      <c r="S75">
        <v>82251</v>
      </c>
      <c r="U75" t="str">
        <f>VLOOKUP(M75,[1]Лист1!$M$2:$P$203,4,0)</f>
        <v>ПРООН-ВИЭ</v>
      </c>
    </row>
    <row r="76" spans="1:21" x14ac:dyDescent="0.25">
      <c r="A76" t="s">
        <v>79</v>
      </c>
      <c r="B76" t="s">
        <v>181</v>
      </c>
      <c r="C76" t="s">
        <v>301</v>
      </c>
      <c r="D76" t="s">
        <v>513</v>
      </c>
      <c r="E76" t="s">
        <v>10</v>
      </c>
      <c r="F76" t="s">
        <v>9</v>
      </c>
      <c r="G76" t="s">
        <v>63</v>
      </c>
      <c r="H76" t="s">
        <v>62</v>
      </c>
      <c r="I76" t="s">
        <v>76</v>
      </c>
      <c r="J76" t="s">
        <v>514</v>
      </c>
      <c r="K76" t="s">
        <v>4</v>
      </c>
      <c r="L76" t="s">
        <v>22</v>
      </c>
      <c r="M76" s="63">
        <v>120340005421</v>
      </c>
      <c r="N76" t="s">
        <v>21</v>
      </c>
      <c r="O76" s="1">
        <v>80000000</v>
      </c>
      <c r="P76" t="s">
        <v>301</v>
      </c>
      <c r="Q76">
        <v>2024</v>
      </c>
      <c r="R76" t="s">
        <v>515</v>
      </c>
      <c r="S76">
        <v>86254</v>
      </c>
      <c r="U76" t="str">
        <f>VLOOKUP(M76,[1]Лист1!$M$2:$P$203,4,0)</f>
        <v>ПРООН-ВИЭ</v>
      </c>
    </row>
    <row r="77" spans="1:21" x14ac:dyDescent="0.25">
      <c r="A77" t="s">
        <v>28</v>
      </c>
      <c r="B77" t="s">
        <v>88</v>
      </c>
      <c r="C77" t="s">
        <v>301</v>
      </c>
      <c r="D77" t="s">
        <v>516</v>
      </c>
      <c r="E77" t="s">
        <v>10</v>
      </c>
      <c r="F77" t="s">
        <v>18</v>
      </c>
      <c r="G77" t="s">
        <v>25</v>
      </c>
      <c r="H77" t="s">
        <v>24</v>
      </c>
      <c r="I77" t="s">
        <v>517</v>
      </c>
      <c r="J77" t="s">
        <v>518</v>
      </c>
      <c r="K77" t="s">
        <v>23</v>
      </c>
      <c r="L77" t="s">
        <v>22</v>
      </c>
      <c r="M77" s="63">
        <v>211140021527</v>
      </c>
      <c r="N77" t="s">
        <v>21</v>
      </c>
      <c r="O77" s="1">
        <v>9631369</v>
      </c>
      <c r="P77" t="s">
        <v>301</v>
      </c>
      <c r="Q77">
        <v>2024</v>
      </c>
      <c r="R77" t="s">
        <v>515</v>
      </c>
      <c r="S77">
        <v>78644</v>
      </c>
      <c r="U77" t="str">
        <f>VLOOKUP(M77,[1]Лист1!$M$2:$P$203,4,0)</f>
        <v>ПРООН-ВИЭ</v>
      </c>
    </row>
    <row r="78" spans="1:21" x14ac:dyDescent="0.25">
      <c r="A78" t="s">
        <v>182</v>
      </c>
      <c r="B78" t="s">
        <v>181</v>
      </c>
      <c r="C78" t="s">
        <v>301</v>
      </c>
      <c r="D78" t="s">
        <v>519</v>
      </c>
      <c r="E78" t="s">
        <v>10</v>
      </c>
      <c r="F78" t="s">
        <v>9</v>
      </c>
      <c r="G78" t="s">
        <v>63</v>
      </c>
      <c r="H78" t="s">
        <v>62</v>
      </c>
      <c r="I78" t="s">
        <v>76</v>
      </c>
      <c r="J78" t="s">
        <v>520</v>
      </c>
      <c r="K78" t="s">
        <v>4</v>
      </c>
      <c r="L78" t="s">
        <v>22</v>
      </c>
      <c r="M78" s="63">
        <v>950240000638</v>
      </c>
      <c r="N78" t="s">
        <v>21</v>
      </c>
      <c r="O78" s="1">
        <v>25290000</v>
      </c>
      <c r="P78" t="s">
        <v>301</v>
      </c>
      <c r="Q78">
        <v>2024</v>
      </c>
      <c r="R78" t="s">
        <v>515</v>
      </c>
      <c r="S78">
        <v>85682</v>
      </c>
      <c r="U78" t="str">
        <f>VLOOKUP(M78,[1]Лист1!$M$2:$P$203,4,0)</f>
        <v>ПРООН-ВИЭ</v>
      </c>
    </row>
    <row r="79" spans="1:21" x14ac:dyDescent="0.25">
      <c r="A79" t="s">
        <v>28</v>
      </c>
      <c r="B79" t="s">
        <v>250</v>
      </c>
      <c r="C79" t="s">
        <v>301</v>
      </c>
      <c r="D79" t="s">
        <v>521</v>
      </c>
      <c r="E79" t="s">
        <v>10</v>
      </c>
      <c r="F79" t="s">
        <v>18</v>
      </c>
      <c r="G79" t="s">
        <v>33</v>
      </c>
      <c r="H79" t="s">
        <v>32</v>
      </c>
      <c r="I79" t="s">
        <v>522</v>
      </c>
      <c r="J79" t="s">
        <v>523</v>
      </c>
      <c r="K79" t="s">
        <v>4</v>
      </c>
      <c r="L79" t="s">
        <v>22</v>
      </c>
      <c r="M79" s="63">
        <v>171040008457</v>
      </c>
      <c r="N79" t="s">
        <v>67</v>
      </c>
      <c r="O79" s="1">
        <v>315840000</v>
      </c>
      <c r="P79" t="s">
        <v>301</v>
      </c>
      <c r="Q79">
        <v>2024</v>
      </c>
      <c r="R79" t="s">
        <v>515</v>
      </c>
      <c r="S79">
        <v>86967</v>
      </c>
      <c r="U79" t="str">
        <f>VLOOKUP(M79,[1]Лист1!$M$2:$P$203,4,0)</f>
        <v>ПРООН-ВИЭ</v>
      </c>
    </row>
    <row r="80" spans="1:21" x14ac:dyDescent="0.25">
      <c r="A80" t="s">
        <v>395</v>
      </c>
      <c r="B80" t="s">
        <v>394</v>
      </c>
      <c r="C80" t="s">
        <v>301</v>
      </c>
      <c r="D80" t="s">
        <v>524</v>
      </c>
      <c r="E80" t="s">
        <v>10</v>
      </c>
      <c r="F80" t="s">
        <v>18</v>
      </c>
      <c r="G80" t="s">
        <v>370</v>
      </c>
      <c r="H80" t="s">
        <v>369</v>
      </c>
      <c r="I80" t="s">
        <v>425</v>
      </c>
      <c r="J80" t="s">
        <v>525</v>
      </c>
      <c r="K80" t="s">
        <v>4</v>
      </c>
      <c r="L80" t="s">
        <v>135</v>
      </c>
      <c r="M80" s="63">
        <v>150340005922</v>
      </c>
      <c r="N80" t="s">
        <v>2</v>
      </c>
      <c r="O80" s="1">
        <v>19364000</v>
      </c>
      <c r="P80" t="s">
        <v>301</v>
      </c>
      <c r="Q80">
        <v>2024</v>
      </c>
      <c r="R80" t="s">
        <v>515</v>
      </c>
      <c r="S80">
        <v>86987</v>
      </c>
      <c r="U80" t="str">
        <f>VLOOKUP(M80,[1]Лист1!$M$2:$P$203,4,0)</f>
        <v>ПРООН-ВИЭ</v>
      </c>
    </row>
    <row r="81" spans="1:21" x14ac:dyDescent="0.25">
      <c r="A81" t="s">
        <v>93</v>
      </c>
      <c r="B81" t="s">
        <v>92</v>
      </c>
      <c r="C81" t="s">
        <v>301</v>
      </c>
      <c r="D81" t="s">
        <v>526</v>
      </c>
      <c r="E81" t="s">
        <v>10</v>
      </c>
      <c r="F81" t="s">
        <v>18</v>
      </c>
      <c r="G81" t="s">
        <v>57</v>
      </c>
      <c r="H81" t="s">
        <v>527</v>
      </c>
      <c r="I81" t="s">
        <v>528</v>
      </c>
      <c r="J81" t="s">
        <v>529</v>
      </c>
      <c r="K81" t="s">
        <v>4</v>
      </c>
      <c r="L81" t="s">
        <v>22</v>
      </c>
      <c r="M81" s="63">
        <v>950440001742</v>
      </c>
      <c r="N81" t="s">
        <v>2</v>
      </c>
      <c r="O81" s="1">
        <v>35000000</v>
      </c>
      <c r="P81" t="s">
        <v>301</v>
      </c>
      <c r="Q81">
        <v>2024</v>
      </c>
      <c r="R81" t="s">
        <v>515</v>
      </c>
      <c r="S81">
        <v>83599</v>
      </c>
      <c r="U81" t="str">
        <f>VLOOKUP(M81,[1]Лист1!$M$2:$P$203,4,0)</f>
        <v>ПРООН-ВИЭ</v>
      </c>
    </row>
    <row r="82" spans="1:21" x14ac:dyDescent="0.25">
      <c r="A82" t="s">
        <v>182</v>
      </c>
      <c r="B82" t="s">
        <v>479</v>
      </c>
      <c r="C82" t="s">
        <v>301</v>
      </c>
      <c r="D82" t="s">
        <v>530</v>
      </c>
      <c r="E82" t="s">
        <v>26</v>
      </c>
      <c r="F82" t="s">
        <v>18</v>
      </c>
      <c r="G82" t="s">
        <v>63</v>
      </c>
      <c r="H82" t="s">
        <v>62</v>
      </c>
      <c r="I82" t="s">
        <v>76</v>
      </c>
      <c r="J82" t="s">
        <v>531</v>
      </c>
      <c r="K82" t="s">
        <v>4</v>
      </c>
      <c r="L82" t="s">
        <v>216</v>
      </c>
      <c r="M82" s="63">
        <v>571125400819</v>
      </c>
      <c r="N82" t="s">
        <v>21</v>
      </c>
      <c r="O82" s="1">
        <v>100000000</v>
      </c>
      <c r="P82" t="s">
        <v>301</v>
      </c>
      <c r="Q82">
        <v>2024</v>
      </c>
      <c r="R82" t="s">
        <v>515</v>
      </c>
      <c r="S82">
        <v>87472</v>
      </c>
      <c r="U82" t="str">
        <f>VLOOKUP(M82,[1]Лист1!$M$2:$P$203,4,0)</f>
        <v>ПРООН-ВИЭ</v>
      </c>
    </row>
    <row r="83" spans="1:21" x14ac:dyDescent="0.25">
      <c r="A83" t="s">
        <v>141</v>
      </c>
      <c r="B83" t="s">
        <v>300</v>
      </c>
      <c r="C83" t="s">
        <v>240</v>
      </c>
      <c r="D83" t="s">
        <v>293</v>
      </c>
      <c r="E83" t="s">
        <v>10</v>
      </c>
      <c r="F83" t="s">
        <v>9</v>
      </c>
      <c r="G83" t="s">
        <v>63</v>
      </c>
      <c r="H83" t="s">
        <v>62</v>
      </c>
      <c r="I83" t="s">
        <v>292</v>
      </c>
      <c r="J83" t="s">
        <v>273</v>
      </c>
      <c r="K83" t="s">
        <v>99</v>
      </c>
      <c r="L83" t="s">
        <v>22</v>
      </c>
      <c r="M83" s="63">
        <v>80540012510</v>
      </c>
      <c r="N83" t="s">
        <v>153</v>
      </c>
      <c r="O83" s="1">
        <v>3816758836.22082</v>
      </c>
      <c r="P83" t="s">
        <v>37</v>
      </c>
      <c r="Q83">
        <v>2011</v>
      </c>
      <c r="T83" s="1">
        <v>1044788157.42</v>
      </c>
      <c r="U83" t="str">
        <f>VLOOKUP(M83,[1]Лист1!$M$2:$P$203,4,0)</f>
        <v>Нацпроект</v>
      </c>
    </row>
    <row r="84" spans="1:21" x14ac:dyDescent="0.25">
      <c r="A84" t="s">
        <v>79</v>
      </c>
      <c r="B84" t="s">
        <v>78</v>
      </c>
      <c r="C84" t="s">
        <v>240</v>
      </c>
      <c r="D84" t="s">
        <v>299</v>
      </c>
      <c r="E84" t="s">
        <v>10</v>
      </c>
      <c r="F84" t="s">
        <v>9</v>
      </c>
      <c r="G84" t="s">
        <v>63</v>
      </c>
      <c r="H84" t="s">
        <v>62</v>
      </c>
      <c r="I84" t="s">
        <v>292</v>
      </c>
      <c r="J84" t="s">
        <v>298</v>
      </c>
      <c r="K84" t="s">
        <v>4</v>
      </c>
      <c r="L84" t="s">
        <v>16</v>
      </c>
      <c r="M84" s="63">
        <v>81140015375</v>
      </c>
      <c r="N84" t="s">
        <v>153</v>
      </c>
      <c r="O84" s="1">
        <v>3041924290.22082</v>
      </c>
      <c r="P84" t="s">
        <v>37</v>
      </c>
      <c r="Q84">
        <v>2011</v>
      </c>
      <c r="T84" s="1">
        <v>588419934.55999994</v>
      </c>
      <c r="U84" t="str">
        <f>VLOOKUP(M84,[1]Лист1!$M$2:$P$203,4,0)</f>
        <v>Нацпроект</v>
      </c>
    </row>
    <row r="85" spans="1:21" x14ac:dyDescent="0.25">
      <c r="A85" t="s">
        <v>104</v>
      </c>
      <c r="B85" t="s">
        <v>297</v>
      </c>
      <c r="C85" t="s">
        <v>240</v>
      </c>
      <c r="D85" t="s">
        <v>296</v>
      </c>
      <c r="E85" t="s">
        <v>274</v>
      </c>
      <c r="F85" t="s">
        <v>9</v>
      </c>
      <c r="G85" t="s">
        <v>63</v>
      </c>
      <c r="H85" t="s">
        <v>62</v>
      </c>
      <c r="I85" t="s">
        <v>94</v>
      </c>
      <c r="J85" t="s">
        <v>295</v>
      </c>
      <c r="K85" t="s">
        <v>4</v>
      </c>
      <c r="L85" t="s">
        <v>209</v>
      </c>
      <c r="M85" s="63">
        <v>10240000404</v>
      </c>
      <c r="N85" t="s">
        <v>153</v>
      </c>
      <c r="O85" s="1">
        <v>2483924290.22082</v>
      </c>
      <c r="P85" t="s">
        <v>37</v>
      </c>
      <c r="Q85">
        <v>2011</v>
      </c>
      <c r="T85" s="1">
        <v>96294768.629999995</v>
      </c>
      <c r="U85" t="str">
        <f>VLOOKUP(M85,[1]Лист1!$M$2:$P$203,4,0)</f>
        <v>Нацпроект</v>
      </c>
    </row>
    <row r="86" spans="1:21" x14ac:dyDescent="0.25">
      <c r="A86" t="s">
        <v>79</v>
      </c>
      <c r="B86" t="s">
        <v>78</v>
      </c>
      <c r="C86" t="s">
        <v>240</v>
      </c>
      <c r="D86" t="s">
        <v>272</v>
      </c>
      <c r="E86" t="s">
        <v>10</v>
      </c>
      <c r="F86" t="s">
        <v>9</v>
      </c>
      <c r="G86" t="s">
        <v>63</v>
      </c>
      <c r="H86" t="s">
        <v>62</v>
      </c>
      <c r="I86" t="s">
        <v>138</v>
      </c>
      <c r="J86" t="s">
        <v>294</v>
      </c>
      <c r="K86" t="s">
        <v>4</v>
      </c>
      <c r="L86" t="s">
        <v>16</v>
      </c>
      <c r="M86" s="63">
        <v>21140000722</v>
      </c>
      <c r="N86" t="s">
        <v>153</v>
      </c>
      <c r="O86" s="1">
        <v>2270055290.22082</v>
      </c>
      <c r="P86" t="s">
        <v>37</v>
      </c>
      <c r="Q86">
        <v>2011</v>
      </c>
      <c r="T86" s="1">
        <v>1190460478.4000001</v>
      </c>
      <c r="U86" t="str">
        <f>VLOOKUP(M86,[1]Лист1!$M$2:$P$203,4,0)</f>
        <v>Нацпроект</v>
      </c>
    </row>
    <row r="87" spans="1:21" x14ac:dyDescent="0.25">
      <c r="A87" t="s">
        <v>141</v>
      </c>
      <c r="B87" t="s">
        <v>140</v>
      </c>
      <c r="C87" t="s">
        <v>240</v>
      </c>
      <c r="D87" t="s">
        <v>293</v>
      </c>
      <c r="E87" t="s">
        <v>10</v>
      </c>
      <c r="F87" t="s">
        <v>9</v>
      </c>
      <c r="G87" t="s">
        <v>63</v>
      </c>
      <c r="H87" t="s">
        <v>62</v>
      </c>
      <c r="I87" t="s">
        <v>292</v>
      </c>
      <c r="J87" t="s">
        <v>273</v>
      </c>
      <c r="K87" t="s">
        <v>99</v>
      </c>
      <c r="L87" t="s">
        <v>22</v>
      </c>
      <c r="M87" s="63">
        <v>80540012510</v>
      </c>
      <c r="N87" t="s">
        <v>153</v>
      </c>
      <c r="O87" s="1">
        <v>1830214227.0808201</v>
      </c>
      <c r="P87" t="s">
        <v>37</v>
      </c>
      <c r="Q87">
        <v>2011</v>
      </c>
      <c r="T87" s="1">
        <v>1044788157.42</v>
      </c>
      <c r="U87" t="str">
        <f>VLOOKUP(M87,[1]Лист1!$M$2:$P$203,4,0)</f>
        <v>Нацпроект</v>
      </c>
    </row>
    <row r="88" spans="1:21" x14ac:dyDescent="0.25">
      <c r="A88" t="s">
        <v>141</v>
      </c>
      <c r="B88" t="s">
        <v>140</v>
      </c>
      <c r="C88" t="s">
        <v>240</v>
      </c>
      <c r="D88" t="s">
        <v>293</v>
      </c>
      <c r="E88" t="s">
        <v>10</v>
      </c>
      <c r="F88" t="s">
        <v>9</v>
      </c>
      <c r="G88" t="s">
        <v>63</v>
      </c>
      <c r="H88" t="s">
        <v>62</v>
      </c>
      <c r="I88" t="s">
        <v>292</v>
      </c>
      <c r="J88" t="s">
        <v>273</v>
      </c>
      <c r="K88" t="s">
        <v>99</v>
      </c>
      <c r="L88" t="s">
        <v>22</v>
      </c>
      <c r="M88" s="63">
        <v>80540012510</v>
      </c>
      <c r="N88" t="s">
        <v>153</v>
      </c>
      <c r="O88" s="1">
        <v>1534005057.22082</v>
      </c>
      <c r="P88" t="s">
        <v>37</v>
      </c>
      <c r="Q88">
        <v>2011</v>
      </c>
      <c r="T88" s="1">
        <v>1044788157.42</v>
      </c>
      <c r="U88" t="str">
        <f>VLOOKUP(M88,[1]Лист1!$M$2:$P$203,4,0)</f>
        <v>Нацпроект</v>
      </c>
    </row>
    <row r="89" spans="1:21" x14ac:dyDescent="0.25">
      <c r="A89" t="s">
        <v>79</v>
      </c>
      <c r="B89" t="s">
        <v>78</v>
      </c>
      <c r="C89" t="s">
        <v>240</v>
      </c>
      <c r="D89" t="s">
        <v>272</v>
      </c>
      <c r="E89" t="s">
        <v>10</v>
      </c>
      <c r="F89" t="s">
        <v>9</v>
      </c>
      <c r="G89" t="s">
        <v>63</v>
      </c>
      <c r="H89" t="s">
        <v>62</v>
      </c>
      <c r="I89" t="s">
        <v>138</v>
      </c>
      <c r="J89" t="s">
        <v>291</v>
      </c>
      <c r="K89" t="s">
        <v>4</v>
      </c>
      <c r="L89" t="s">
        <v>16</v>
      </c>
      <c r="M89" s="63">
        <v>21140000722</v>
      </c>
      <c r="N89" t="s">
        <v>153</v>
      </c>
      <c r="O89" s="1">
        <v>571924290.22081995</v>
      </c>
      <c r="P89" t="s">
        <v>37</v>
      </c>
      <c r="Q89">
        <v>2011</v>
      </c>
      <c r="T89" s="1">
        <v>1190460478.4000001</v>
      </c>
      <c r="U89" t="str">
        <f>VLOOKUP(M89,[1]Лист1!$M$2:$P$203,4,0)</f>
        <v>Нацпроект</v>
      </c>
    </row>
    <row r="90" spans="1:21" x14ac:dyDescent="0.25">
      <c r="A90" t="s">
        <v>36</v>
      </c>
      <c r="B90" t="s">
        <v>290</v>
      </c>
      <c r="C90" t="s">
        <v>240</v>
      </c>
      <c r="D90" t="s">
        <v>289</v>
      </c>
      <c r="E90" t="s">
        <v>10</v>
      </c>
      <c r="F90" t="s">
        <v>9</v>
      </c>
      <c r="G90" t="s">
        <v>63</v>
      </c>
      <c r="H90" t="s">
        <v>62</v>
      </c>
      <c r="I90" t="s">
        <v>86</v>
      </c>
      <c r="J90" t="s">
        <v>288</v>
      </c>
      <c r="K90" t="s">
        <v>4</v>
      </c>
      <c r="L90" t="s">
        <v>135</v>
      </c>
      <c r="M90" s="63">
        <v>50440002742</v>
      </c>
      <c r="N90" t="s">
        <v>67</v>
      </c>
      <c r="O90" s="1">
        <v>567224290.22081995</v>
      </c>
      <c r="P90" t="s">
        <v>37</v>
      </c>
      <c r="Q90">
        <v>2011</v>
      </c>
      <c r="T90" s="1">
        <v>82240470.870000005</v>
      </c>
      <c r="U90" t="str">
        <f>VLOOKUP(M90,[1]Лист1!$M$2:$P$203,4,0)</f>
        <v>Нацпроект</v>
      </c>
    </row>
    <row r="91" spans="1:21" x14ac:dyDescent="0.25">
      <c r="A91" t="s">
        <v>161</v>
      </c>
      <c r="B91" t="s">
        <v>287</v>
      </c>
      <c r="C91" t="s">
        <v>240</v>
      </c>
      <c r="D91" t="s">
        <v>207</v>
      </c>
      <c r="E91" t="s">
        <v>10</v>
      </c>
      <c r="F91" t="s">
        <v>9</v>
      </c>
      <c r="G91" t="s">
        <v>63</v>
      </c>
      <c r="H91" t="s">
        <v>62</v>
      </c>
      <c r="I91" t="s">
        <v>86</v>
      </c>
      <c r="J91" t="s">
        <v>286</v>
      </c>
      <c r="K91" t="s">
        <v>4</v>
      </c>
      <c r="L91" t="s">
        <v>16</v>
      </c>
      <c r="M91" s="63">
        <v>80840014210</v>
      </c>
      <c r="N91" t="s">
        <v>67</v>
      </c>
      <c r="O91" s="1">
        <v>495747370.50081998</v>
      </c>
      <c r="P91" t="s">
        <v>37</v>
      </c>
      <c r="Q91">
        <v>2011</v>
      </c>
      <c r="T91" s="1">
        <v>652504011.64999998</v>
      </c>
      <c r="U91" t="str">
        <f>VLOOKUP(M91,[1]Лист1!$M$2:$P$203,4,0)</f>
        <v>Нацпроект</v>
      </c>
    </row>
    <row r="92" spans="1:21" x14ac:dyDescent="0.25">
      <c r="A92" t="s">
        <v>66</v>
      </c>
      <c r="B92" t="s">
        <v>285</v>
      </c>
      <c r="C92" t="s">
        <v>240</v>
      </c>
      <c r="D92" t="s">
        <v>284</v>
      </c>
      <c r="E92" t="s">
        <v>274</v>
      </c>
      <c r="F92" t="s">
        <v>9</v>
      </c>
      <c r="G92" t="s">
        <v>63</v>
      </c>
      <c r="H92" t="s">
        <v>62</v>
      </c>
      <c r="I92" t="s">
        <v>94</v>
      </c>
      <c r="J92" t="s">
        <v>283</v>
      </c>
      <c r="K92" t="s">
        <v>4</v>
      </c>
      <c r="L92" t="s">
        <v>22</v>
      </c>
      <c r="M92" s="63">
        <v>1040003175</v>
      </c>
      <c r="N92" t="s">
        <v>153</v>
      </c>
      <c r="O92" s="1">
        <v>110924290.22081999</v>
      </c>
      <c r="P92" t="s">
        <v>37</v>
      </c>
      <c r="Q92">
        <v>2011</v>
      </c>
      <c r="T92" s="1">
        <v>10630145.810000001</v>
      </c>
      <c r="U92" t="str">
        <f>VLOOKUP(M92,[1]Лист1!$M$2:$P$203,4,0)</f>
        <v>Нацпроект</v>
      </c>
    </row>
    <row r="93" spans="1:21" x14ac:dyDescent="0.25">
      <c r="A93" t="s">
        <v>161</v>
      </c>
      <c r="B93" t="s">
        <v>282</v>
      </c>
      <c r="C93" t="s">
        <v>240</v>
      </c>
      <c r="D93" t="s">
        <v>281</v>
      </c>
      <c r="E93" t="s">
        <v>10</v>
      </c>
      <c r="F93" t="s">
        <v>9</v>
      </c>
      <c r="G93" t="s">
        <v>63</v>
      </c>
      <c r="H93" t="s">
        <v>62</v>
      </c>
      <c r="I93" t="s">
        <v>86</v>
      </c>
      <c r="J93" t="s">
        <v>280</v>
      </c>
      <c r="K93" t="s">
        <v>4</v>
      </c>
      <c r="L93" t="s">
        <v>29</v>
      </c>
      <c r="M93" s="63">
        <v>40340004278</v>
      </c>
      <c r="N93" t="s">
        <v>67</v>
      </c>
      <c r="O93" s="1">
        <v>41236817.882971697</v>
      </c>
      <c r="P93" t="s">
        <v>37</v>
      </c>
      <c r="Q93">
        <v>2012</v>
      </c>
      <c r="T93" s="1">
        <v>2914411.56</v>
      </c>
      <c r="U93" t="str">
        <f>VLOOKUP(M93,[1]Лист1!$M$2:$P$203,4,0)</f>
        <v>Нацпроект</v>
      </c>
    </row>
    <row r="94" spans="1:21" x14ac:dyDescent="0.25">
      <c r="A94" t="s">
        <v>161</v>
      </c>
      <c r="B94" t="s">
        <v>241</v>
      </c>
      <c r="C94" t="s">
        <v>240</v>
      </c>
      <c r="D94" t="s">
        <v>279</v>
      </c>
      <c r="E94" t="s">
        <v>274</v>
      </c>
      <c r="F94" t="s">
        <v>9</v>
      </c>
      <c r="G94" t="s">
        <v>63</v>
      </c>
      <c r="H94" t="s">
        <v>62</v>
      </c>
      <c r="I94" t="s">
        <v>278</v>
      </c>
      <c r="J94" t="s">
        <v>277</v>
      </c>
      <c r="K94" t="s">
        <v>99</v>
      </c>
      <c r="L94" t="s">
        <v>29</v>
      </c>
      <c r="M94" s="63">
        <v>931240000469</v>
      </c>
      <c r="N94" t="s">
        <v>153</v>
      </c>
      <c r="O94" s="1">
        <v>583608501.382972</v>
      </c>
      <c r="P94" t="s">
        <v>37</v>
      </c>
      <c r="Q94">
        <v>2012</v>
      </c>
      <c r="T94" s="1">
        <v>65935319.390000001</v>
      </c>
      <c r="U94" t="str">
        <f>VLOOKUP(M94,[1]Лист1!$M$2:$P$203,4,0)</f>
        <v>Нацпроект</v>
      </c>
    </row>
    <row r="95" spans="1:21" x14ac:dyDescent="0.25">
      <c r="A95" t="s">
        <v>93</v>
      </c>
      <c r="B95" t="s">
        <v>276</v>
      </c>
      <c r="C95" t="s">
        <v>240</v>
      </c>
      <c r="D95" t="s">
        <v>275</v>
      </c>
      <c r="E95" t="s">
        <v>274</v>
      </c>
      <c r="F95" t="s">
        <v>9</v>
      </c>
      <c r="G95" t="s">
        <v>63</v>
      </c>
      <c r="H95" t="s">
        <v>62</v>
      </c>
      <c r="I95" t="s">
        <v>61</v>
      </c>
      <c r="J95" t="s">
        <v>273</v>
      </c>
      <c r="K95" t="s">
        <v>99</v>
      </c>
      <c r="L95" t="s">
        <v>75</v>
      </c>
      <c r="M95" s="63">
        <v>50540006312</v>
      </c>
      <c r="N95" t="s">
        <v>153</v>
      </c>
      <c r="O95" s="1">
        <v>488142362.99297202</v>
      </c>
      <c r="P95" t="s">
        <v>37</v>
      </c>
      <c r="Q95">
        <v>2012</v>
      </c>
      <c r="T95" s="1">
        <v>41484235.530000001</v>
      </c>
      <c r="U95" t="str">
        <f>VLOOKUP(M95,[1]Лист1!$M$2:$P$203,4,0)</f>
        <v>Нацпроект</v>
      </c>
    </row>
    <row r="96" spans="1:21" x14ac:dyDescent="0.25">
      <c r="A96" t="s">
        <v>79</v>
      </c>
      <c r="B96" t="s">
        <v>78</v>
      </c>
      <c r="C96" t="s">
        <v>240</v>
      </c>
      <c r="D96" t="s">
        <v>272</v>
      </c>
      <c r="E96" t="s">
        <v>10</v>
      </c>
      <c r="F96" t="s">
        <v>9</v>
      </c>
      <c r="G96" t="s">
        <v>63</v>
      </c>
      <c r="H96" t="s">
        <v>62</v>
      </c>
      <c r="I96" t="s">
        <v>138</v>
      </c>
      <c r="J96" t="s">
        <v>271</v>
      </c>
      <c r="K96" t="s">
        <v>4</v>
      </c>
      <c r="L96" t="s">
        <v>16</v>
      </c>
      <c r="M96" s="63">
        <v>21140000722</v>
      </c>
      <c r="N96" t="s">
        <v>153</v>
      </c>
      <c r="O96" s="1">
        <v>3011583817.8829699</v>
      </c>
      <c r="P96" t="s">
        <v>37</v>
      </c>
      <c r="Q96">
        <v>2012</v>
      </c>
      <c r="T96" s="1">
        <v>1190460478.4000001</v>
      </c>
      <c r="U96" t="str">
        <f>VLOOKUP(M96,[1]Лист1!$M$2:$P$203,4,0)</f>
        <v>Нацпроект</v>
      </c>
    </row>
    <row r="97" spans="1:21" x14ac:dyDescent="0.25">
      <c r="A97" t="s">
        <v>145</v>
      </c>
      <c r="B97" t="s">
        <v>270</v>
      </c>
      <c r="C97" t="s">
        <v>240</v>
      </c>
      <c r="D97" t="s">
        <v>269</v>
      </c>
      <c r="E97" t="s">
        <v>10</v>
      </c>
      <c r="F97" t="s">
        <v>9</v>
      </c>
      <c r="G97" t="s">
        <v>63</v>
      </c>
      <c r="H97" t="s">
        <v>62</v>
      </c>
      <c r="I97" t="s">
        <v>61</v>
      </c>
      <c r="J97" t="s">
        <v>268</v>
      </c>
      <c r="K97" t="s">
        <v>4</v>
      </c>
      <c r="L97" t="s">
        <v>75</v>
      </c>
      <c r="M97" s="63">
        <v>71240002008</v>
      </c>
      <c r="N97" t="s">
        <v>67</v>
      </c>
      <c r="O97" s="1">
        <v>8591384884.1679707</v>
      </c>
      <c r="P97" t="s">
        <v>37</v>
      </c>
      <c r="Q97">
        <v>2012</v>
      </c>
      <c r="T97" s="1">
        <v>499102224.63</v>
      </c>
      <c r="U97" t="str">
        <f>VLOOKUP(M97,[1]Лист1!$M$2:$P$203,4,0)</f>
        <v>Нацпроект</v>
      </c>
    </row>
    <row r="98" spans="1:21" x14ac:dyDescent="0.25">
      <c r="A98" t="s">
        <v>36</v>
      </c>
      <c r="B98" t="s">
        <v>110</v>
      </c>
      <c r="C98" t="s">
        <v>235</v>
      </c>
      <c r="D98" t="s">
        <v>261</v>
      </c>
      <c r="E98" t="s">
        <v>10</v>
      </c>
      <c r="F98" t="s">
        <v>18</v>
      </c>
      <c r="G98" t="s">
        <v>63</v>
      </c>
      <c r="H98" t="s">
        <v>62</v>
      </c>
      <c r="I98" t="s">
        <v>61</v>
      </c>
      <c r="J98" t="s">
        <v>267</v>
      </c>
      <c r="K98" t="s">
        <v>4</v>
      </c>
      <c r="L98" t="s">
        <v>22</v>
      </c>
      <c r="M98" s="63">
        <v>990240000308</v>
      </c>
      <c r="N98" t="s">
        <v>2</v>
      </c>
      <c r="O98" s="1">
        <v>513846582.27848101</v>
      </c>
      <c r="P98" t="s">
        <v>37</v>
      </c>
      <c r="Q98">
        <v>2013</v>
      </c>
      <c r="T98" s="1">
        <v>725958238.82000005</v>
      </c>
      <c r="U98" t="str">
        <f>VLOOKUP(M98,[1]Лист1!$M$2:$P$203,4,0)</f>
        <v>Нацпроект</v>
      </c>
    </row>
    <row r="99" spans="1:21" x14ac:dyDescent="0.25">
      <c r="A99" t="s">
        <v>145</v>
      </c>
      <c r="B99" t="s">
        <v>144</v>
      </c>
      <c r="C99" t="s">
        <v>240</v>
      </c>
      <c r="D99" t="s">
        <v>266</v>
      </c>
      <c r="E99" t="s">
        <v>10</v>
      </c>
      <c r="F99" t="s">
        <v>9</v>
      </c>
      <c r="G99" t="s">
        <v>63</v>
      </c>
      <c r="H99" t="s">
        <v>62</v>
      </c>
      <c r="I99" t="s">
        <v>138</v>
      </c>
      <c r="J99" t="s">
        <v>265</v>
      </c>
      <c r="K99" t="s">
        <v>4</v>
      </c>
      <c r="L99" t="s">
        <v>29</v>
      </c>
      <c r="M99" s="63">
        <v>50440000994</v>
      </c>
      <c r="N99" t="s">
        <v>67</v>
      </c>
      <c r="O99" s="1">
        <v>65967582.278480999</v>
      </c>
      <c r="P99" t="s">
        <v>37</v>
      </c>
      <c r="Q99">
        <v>2013</v>
      </c>
      <c r="T99" s="1">
        <v>552559.57999999996</v>
      </c>
      <c r="U99" t="str">
        <f>VLOOKUP(M99,[1]Лист1!$M$2:$P$203,4,0)</f>
        <v>Нацпроект</v>
      </c>
    </row>
    <row r="100" spans="1:21" x14ac:dyDescent="0.25">
      <c r="A100" t="s">
        <v>28</v>
      </c>
      <c r="B100" t="s">
        <v>221</v>
      </c>
      <c r="C100" t="s">
        <v>240</v>
      </c>
      <c r="D100" t="s">
        <v>220</v>
      </c>
      <c r="E100" t="s">
        <v>10</v>
      </c>
      <c r="F100" t="s">
        <v>9</v>
      </c>
      <c r="G100" t="s">
        <v>63</v>
      </c>
      <c r="H100" t="s">
        <v>62</v>
      </c>
      <c r="I100" t="s">
        <v>86</v>
      </c>
      <c r="J100" t="s">
        <v>264</v>
      </c>
      <c r="K100" t="s">
        <v>4</v>
      </c>
      <c r="L100" t="s">
        <v>16</v>
      </c>
      <c r="M100" s="63">
        <v>981240002860</v>
      </c>
      <c r="N100" t="s">
        <v>67</v>
      </c>
      <c r="O100" s="1">
        <v>95126582.278481007</v>
      </c>
      <c r="P100" t="s">
        <v>37</v>
      </c>
      <c r="Q100">
        <v>2013</v>
      </c>
      <c r="T100" s="1">
        <v>235718639.78</v>
      </c>
      <c r="U100" t="str">
        <f>VLOOKUP(M100,[1]Лист1!$M$2:$P$203,4,0)</f>
        <v>Нацпроект</v>
      </c>
    </row>
    <row r="101" spans="1:21" x14ac:dyDescent="0.25">
      <c r="A101" t="s">
        <v>28</v>
      </c>
      <c r="B101" t="s">
        <v>263</v>
      </c>
      <c r="C101" t="s">
        <v>240</v>
      </c>
      <c r="D101" t="s">
        <v>249</v>
      </c>
      <c r="E101" t="s">
        <v>10</v>
      </c>
      <c r="F101" t="s">
        <v>9</v>
      </c>
      <c r="G101" t="s">
        <v>63</v>
      </c>
      <c r="H101" t="s">
        <v>62</v>
      </c>
      <c r="I101" t="s">
        <v>86</v>
      </c>
      <c r="J101" t="s">
        <v>262</v>
      </c>
      <c r="K101" t="s">
        <v>4</v>
      </c>
      <c r="L101" t="s">
        <v>216</v>
      </c>
      <c r="M101" s="63">
        <v>10740008329</v>
      </c>
      <c r="N101" t="s">
        <v>67</v>
      </c>
      <c r="O101" s="1">
        <v>255122750.42444801</v>
      </c>
      <c r="P101" t="s">
        <v>37</v>
      </c>
      <c r="Q101">
        <v>2014</v>
      </c>
      <c r="T101" s="1">
        <v>37065354.25</v>
      </c>
      <c r="U101" t="str">
        <f>VLOOKUP(M101,[1]Лист1!$M$2:$P$203,4,0)</f>
        <v>Нацпроект</v>
      </c>
    </row>
    <row r="102" spans="1:21" x14ac:dyDescent="0.25">
      <c r="A102" t="s">
        <v>36</v>
      </c>
      <c r="B102" t="s">
        <v>110</v>
      </c>
      <c r="C102" t="s">
        <v>235</v>
      </c>
      <c r="D102" t="s">
        <v>261</v>
      </c>
      <c r="E102" t="s">
        <v>10</v>
      </c>
      <c r="F102" t="s">
        <v>18</v>
      </c>
      <c r="G102" t="s">
        <v>63</v>
      </c>
      <c r="H102" t="s">
        <v>62</v>
      </c>
      <c r="I102" t="s">
        <v>61</v>
      </c>
      <c r="J102" t="s">
        <v>260</v>
      </c>
      <c r="K102" t="s">
        <v>4</v>
      </c>
      <c r="L102" t="s">
        <v>22</v>
      </c>
      <c r="M102" s="63">
        <v>990240000308</v>
      </c>
      <c r="N102" t="s">
        <v>2</v>
      </c>
      <c r="O102" s="1">
        <v>559422750.42444801</v>
      </c>
      <c r="P102" t="s">
        <v>37</v>
      </c>
      <c r="Q102">
        <v>2014</v>
      </c>
      <c r="T102" s="1">
        <v>725958238.82000005</v>
      </c>
      <c r="U102" t="str">
        <f>VLOOKUP(M102,[1]Лист1!$M$2:$P$203,4,0)</f>
        <v>Нацпроект</v>
      </c>
    </row>
    <row r="103" spans="1:21" x14ac:dyDescent="0.25">
      <c r="A103" t="s">
        <v>141</v>
      </c>
      <c r="B103" t="s">
        <v>140</v>
      </c>
      <c r="C103" t="s">
        <v>240</v>
      </c>
      <c r="D103" t="s">
        <v>259</v>
      </c>
      <c r="E103" t="s">
        <v>10</v>
      </c>
      <c r="F103" t="s">
        <v>18</v>
      </c>
      <c r="G103" t="s">
        <v>63</v>
      </c>
      <c r="H103" t="s">
        <v>62</v>
      </c>
      <c r="I103" t="s">
        <v>61</v>
      </c>
      <c r="J103" t="s">
        <v>258</v>
      </c>
      <c r="K103" t="s">
        <v>4</v>
      </c>
      <c r="L103" t="s">
        <v>22</v>
      </c>
      <c r="M103" s="63">
        <v>10940000747</v>
      </c>
      <c r="N103" t="s">
        <v>67</v>
      </c>
      <c r="O103" s="1">
        <v>9318245988.78685</v>
      </c>
      <c r="P103" t="s">
        <v>37</v>
      </c>
      <c r="Q103">
        <v>2014</v>
      </c>
      <c r="T103" s="1">
        <v>1611704442.02</v>
      </c>
      <c r="U103" t="str">
        <f>VLOOKUP(M103,[1]Лист1!$M$2:$P$203,4,0)</f>
        <v>Нацпроект</v>
      </c>
    </row>
    <row r="104" spans="1:21" x14ac:dyDescent="0.25">
      <c r="A104" t="s">
        <v>97</v>
      </c>
      <c r="B104" t="s">
        <v>96</v>
      </c>
      <c r="C104" t="s">
        <v>235</v>
      </c>
      <c r="D104" t="s">
        <v>204</v>
      </c>
      <c r="E104" t="s">
        <v>10</v>
      </c>
      <c r="F104" t="s">
        <v>18</v>
      </c>
      <c r="G104" t="s">
        <v>63</v>
      </c>
      <c r="H104" t="s">
        <v>62</v>
      </c>
      <c r="I104" t="s">
        <v>94</v>
      </c>
      <c r="J104" t="s">
        <v>257</v>
      </c>
      <c r="K104" t="s">
        <v>4</v>
      </c>
      <c r="L104" t="s">
        <v>16</v>
      </c>
      <c r="M104" s="63">
        <v>20740003786</v>
      </c>
      <c r="N104" t="s">
        <v>67</v>
      </c>
      <c r="O104" s="1">
        <v>128493585.504448</v>
      </c>
      <c r="P104" t="s">
        <v>37</v>
      </c>
      <c r="Q104">
        <v>2014</v>
      </c>
      <c r="U104" t="str">
        <f>VLOOKUP(M104,[1]Лист1!$M$2:$P$203,4,0)</f>
        <v>Нацпроект</v>
      </c>
    </row>
    <row r="105" spans="1:21" x14ac:dyDescent="0.25">
      <c r="A105" t="s">
        <v>161</v>
      </c>
      <c r="B105" t="s">
        <v>160</v>
      </c>
      <c r="C105" t="s">
        <v>240</v>
      </c>
      <c r="D105" t="s">
        <v>159</v>
      </c>
      <c r="E105" t="s">
        <v>10</v>
      </c>
      <c r="F105" t="s">
        <v>9</v>
      </c>
      <c r="G105" t="s">
        <v>63</v>
      </c>
      <c r="H105" t="s">
        <v>62</v>
      </c>
      <c r="I105" t="s">
        <v>86</v>
      </c>
      <c r="J105" t="s">
        <v>256</v>
      </c>
      <c r="K105" t="s">
        <v>53</v>
      </c>
      <c r="L105" t="s">
        <v>216</v>
      </c>
      <c r="M105" s="63">
        <v>130140018120</v>
      </c>
      <c r="N105" t="s">
        <v>153</v>
      </c>
      <c r="O105" s="1">
        <v>2589352984</v>
      </c>
      <c r="P105" t="s">
        <v>37</v>
      </c>
      <c r="Q105">
        <v>2015</v>
      </c>
      <c r="T105" s="1">
        <v>336132374.87</v>
      </c>
      <c r="U105" t="str">
        <f>VLOOKUP(M105,[1]Лист1!$M$2:$P$203,4,0)</f>
        <v>Нацпроект</v>
      </c>
    </row>
    <row r="106" spans="1:21" x14ac:dyDescent="0.25">
      <c r="A106" t="s">
        <v>36</v>
      </c>
      <c r="B106" t="s">
        <v>110</v>
      </c>
      <c r="C106" t="s">
        <v>240</v>
      </c>
      <c r="D106" t="s">
        <v>244</v>
      </c>
      <c r="E106" t="s">
        <v>10</v>
      </c>
      <c r="F106" t="s">
        <v>9</v>
      </c>
      <c r="G106" t="s">
        <v>63</v>
      </c>
      <c r="H106" t="s">
        <v>62</v>
      </c>
      <c r="I106" t="s">
        <v>61</v>
      </c>
      <c r="J106" t="s">
        <v>255</v>
      </c>
      <c r="K106" t="s">
        <v>4</v>
      </c>
      <c r="L106" t="s">
        <v>29</v>
      </c>
      <c r="M106" s="63">
        <v>140440029664</v>
      </c>
      <c r="N106" t="s">
        <v>67</v>
      </c>
      <c r="O106" s="1">
        <v>1062000000</v>
      </c>
      <c r="P106" t="s">
        <v>37</v>
      </c>
      <c r="Q106">
        <v>2015</v>
      </c>
      <c r="T106" s="1">
        <v>642862563.58000004</v>
      </c>
      <c r="U106" t="str">
        <f>VLOOKUP(M106,[1]Лист1!$M$2:$P$203,4,0)</f>
        <v>Нацпроект</v>
      </c>
    </row>
    <row r="107" spans="1:21" x14ac:dyDescent="0.25">
      <c r="A107" t="s">
        <v>36</v>
      </c>
      <c r="B107" t="s">
        <v>110</v>
      </c>
      <c r="C107" t="s">
        <v>240</v>
      </c>
      <c r="D107" t="s">
        <v>244</v>
      </c>
      <c r="E107" t="s">
        <v>10</v>
      </c>
      <c r="F107" t="s">
        <v>9</v>
      </c>
      <c r="G107" t="s">
        <v>63</v>
      </c>
      <c r="H107" t="s">
        <v>62</v>
      </c>
      <c r="I107" t="s">
        <v>61</v>
      </c>
      <c r="J107" t="s">
        <v>254</v>
      </c>
      <c r="K107" t="s">
        <v>4</v>
      </c>
      <c r="L107" t="s">
        <v>29</v>
      </c>
      <c r="M107" s="63">
        <v>140440029664</v>
      </c>
      <c r="N107" t="s">
        <v>67</v>
      </c>
      <c r="O107" s="1">
        <v>453800000</v>
      </c>
      <c r="P107" t="s">
        <v>37</v>
      </c>
      <c r="Q107">
        <v>2015</v>
      </c>
      <c r="T107" s="1">
        <v>642862563.58000004</v>
      </c>
      <c r="U107" t="str">
        <f>VLOOKUP(M107,[1]Лист1!$M$2:$P$203,4,0)</f>
        <v>Нацпроект</v>
      </c>
    </row>
    <row r="108" spans="1:21" x14ac:dyDescent="0.25">
      <c r="A108" t="s">
        <v>93</v>
      </c>
      <c r="B108" t="s">
        <v>253</v>
      </c>
      <c r="C108" t="s">
        <v>235</v>
      </c>
      <c r="D108" t="s">
        <v>252</v>
      </c>
      <c r="E108" t="s">
        <v>10</v>
      </c>
      <c r="F108" t="s">
        <v>9</v>
      </c>
      <c r="G108" t="s">
        <v>63</v>
      </c>
      <c r="H108" t="s">
        <v>62</v>
      </c>
      <c r="I108" t="s">
        <v>71</v>
      </c>
      <c r="J108" t="s">
        <v>251</v>
      </c>
      <c r="K108" t="s">
        <v>4</v>
      </c>
      <c r="L108" t="s">
        <v>22</v>
      </c>
      <c r="M108" s="63">
        <v>130140007998</v>
      </c>
      <c r="N108" t="s">
        <v>2</v>
      </c>
      <c r="O108" s="1">
        <v>45756000</v>
      </c>
      <c r="P108" t="s">
        <v>37</v>
      </c>
      <c r="Q108">
        <v>2015</v>
      </c>
      <c r="T108" s="1">
        <v>11051751.01</v>
      </c>
      <c r="U108" t="str">
        <f>VLOOKUP(M108,[1]Лист1!$M$2:$P$203,4,0)</f>
        <v>Нацпроект</v>
      </c>
    </row>
    <row r="109" spans="1:21" x14ac:dyDescent="0.25">
      <c r="A109" t="s">
        <v>28</v>
      </c>
      <c r="B109" t="s">
        <v>250</v>
      </c>
      <c r="C109" t="s">
        <v>240</v>
      </c>
      <c r="D109" t="s">
        <v>249</v>
      </c>
      <c r="E109" t="s">
        <v>10</v>
      </c>
      <c r="F109" t="s">
        <v>9</v>
      </c>
      <c r="G109" t="s">
        <v>63</v>
      </c>
      <c r="H109" t="s">
        <v>62</v>
      </c>
      <c r="I109" t="s">
        <v>86</v>
      </c>
      <c r="J109" t="s">
        <v>248</v>
      </c>
      <c r="K109" t="s">
        <v>4</v>
      </c>
      <c r="L109" t="s">
        <v>216</v>
      </c>
      <c r="M109" s="63">
        <v>10740008329</v>
      </c>
      <c r="N109" t="s">
        <v>67</v>
      </c>
      <c r="O109" s="1">
        <v>135000000</v>
      </c>
      <c r="P109" t="s">
        <v>37</v>
      </c>
      <c r="Q109">
        <v>2015</v>
      </c>
      <c r="T109" s="1">
        <v>37065354.25</v>
      </c>
      <c r="U109" t="str">
        <f>VLOOKUP(M109,[1]Лист1!$M$2:$P$203,4,0)</f>
        <v>Нацпроект</v>
      </c>
    </row>
    <row r="110" spans="1:21" x14ac:dyDescent="0.25">
      <c r="A110" t="s">
        <v>36</v>
      </c>
      <c r="B110" t="s">
        <v>110</v>
      </c>
      <c r="C110" t="s">
        <v>240</v>
      </c>
      <c r="D110" t="s">
        <v>244</v>
      </c>
      <c r="E110" t="s">
        <v>10</v>
      </c>
      <c r="F110" t="s">
        <v>9</v>
      </c>
      <c r="G110" t="s">
        <v>63</v>
      </c>
      <c r="H110" t="s">
        <v>62</v>
      </c>
      <c r="I110" t="s">
        <v>61</v>
      </c>
      <c r="J110" t="s">
        <v>247</v>
      </c>
      <c r="K110" t="s">
        <v>4</v>
      </c>
      <c r="L110" t="s">
        <v>29</v>
      </c>
      <c r="M110" s="63">
        <v>140440029664</v>
      </c>
      <c r="N110" t="s">
        <v>67</v>
      </c>
      <c r="O110" s="1">
        <v>738400000</v>
      </c>
      <c r="P110" t="s">
        <v>37</v>
      </c>
      <c r="Q110">
        <v>2015</v>
      </c>
      <c r="T110" s="1">
        <v>642862563.58000004</v>
      </c>
      <c r="U110" t="str">
        <f>VLOOKUP(M110,[1]Лист1!$M$2:$P$203,4,0)</f>
        <v>Нацпроект</v>
      </c>
    </row>
    <row r="111" spans="1:21" x14ac:dyDescent="0.25">
      <c r="A111" t="s">
        <v>161</v>
      </c>
      <c r="B111" t="s">
        <v>208</v>
      </c>
      <c r="C111" t="s">
        <v>240</v>
      </c>
      <c r="D111" t="s">
        <v>246</v>
      </c>
      <c r="E111" t="s">
        <v>10</v>
      </c>
      <c r="F111" t="s">
        <v>9</v>
      </c>
      <c r="G111" t="s">
        <v>63</v>
      </c>
      <c r="H111" t="s">
        <v>62</v>
      </c>
      <c r="I111" t="s">
        <v>86</v>
      </c>
      <c r="K111" t="s">
        <v>4</v>
      </c>
      <c r="L111" t="s">
        <v>29</v>
      </c>
      <c r="M111" s="63">
        <v>150140004352</v>
      </c>
      <c r="N111" t="s">
        <v>153</v>
      </c>
      <c r="O111" s="1">
        <v>2000000000</v>
      </c>
      <c r="P111" t="s">
        <v>37</v>
      </c>
      <c r="Q111">
        <v>2016</v>
      </c>
      <c r="T111" s="1">
        <v>234080940.28999999</v>
      </c>
      <c r="U111" t="str">
        <f>VLOOKUP(M111,[1]Лист1!$M$2:$P$203,4,0)</f>
        <v>Нацпроект</v>
      </c>
    </row>
    <row r="112" spans="1:21" x14ac:dyDescent="0.25">
      <c r="A112" t="s">
        <v>84</v>
      </c>
      <c r="B112" t="s">
        <v>83</v>
      </c>
      <c r="C112" t="s">
        <v>235</v>
      </c>
      <c r="D112" t="s">
        <v>245</v>
      </c>
      <c r="E112" t="s">
        <v>10</v>
      </c>
      <c r="F112" t="s">
        <v>9</v>
      </c>
      <c r="G112" t="s">
        <v>63</v>
      </c>
      <c r="H112" t="s">
        <v>62</v>
      </c>
      <c r="I112" t="s">
        <v>71</v>
      </c>
      <c r="K112" t="s">
        <v>23</v>
      </c>
      <c r="L112" t="s">
        <v>98</v>
      </c>
      <c r="M112" s="63">
        <v>990840000372</v>
      </c>
      <c r="N112" t="s">
        <v>2</v>
      </c>
      <c r="O112" s="1">
        <v>9794993.0399999991</v>
      </c>
      <c r="P112" t="s">
        <v>37</v>
      </c>
      <c r="Q112">
        <v>2016</v>
      </c>
      <c r="T112" s="1">
        <v>1360306.61</v>
      </c>
      <c r="U112" t="str">
        <f>VLOOKUP(M112,[1]Лист1!$M$2:$P$203,4,0)</f>
        <v>Нацпроект</v>
      </c>
    </row>
    <row r="113" spans="1:21" x14ac:dyDescent="0.25">
      <c r="A113" t="s">
        <v>36</v>
      </c>
      <c r="B113" t="s">
        <v>110</v>
      </c>
      <c r="C113" t="s">
        <v>240</v>
      </c>
      <c r="D113" t="s">
        <v>244</v>
      </c>
      <c r="E113" t="s">
        <v>10</v>
      </c>
      <c r="F113" t="s">
        <v>9</v>
      </c>
      <c r="G113" t="s">
        <v>63</v>
      </c>
      <c r="H113" t="s">
        <v>62</v>
      </c>
      <c r="I113" t="s">
        <v>61</v>
      </c>
      <c r="K113" t="s">
        <v>4</v>
      </c>
      <c r="L113" t="s">
        <v>29</v>
      </c>
      <c r="M113" s="63">
        <v>140440029664</v>
      </c>
      <c r="N113" t="s">
        <v>67</v>
      </c>
      <c r="O113" s="1">
        <v>1850000000</v>
      </c>
      <c r="P113" t="s">
        <v>37</v>
      </c>
      <c r="Q113">
        <v>2016</v>
      </c>
      <c r="T113" s="1">
        <v>642862563.58000004</v>
      </c>
      <c r="U113" t="str">
        <f>VLOOKUP(M113,[1]Лист1!$M$2:$P$203,4,0)</f>
        <v>Нацпроект</v>
      </c>
    </row>
    <row r="114" spans="1:21" x14ac:dyDescent="0.25">
      <c r="A114" t="s">
        <v>145</v>
      </c>
      <c r="B114" t="s">
        <v>243</v>
      </c>
      <c r="C114" t="s">
        <v>235</v>
      </c>
      <c r="D114" t="s">
        <v>143</v>
      </c>
      <c r="E114" t="s">
        <v>10</v>
      </c>
      <c r="F114" t="s">
        <v>9</v>
      </c>
      <c r="G114" t="s">
        <v>63</v>
      </c>
      <c r="H114" t="s">
        <v>62</v>
      </c>
      <c r="I114" t="s">
        <v>138</v>
      </c>
      <c r="K114" t="s">
        <v>23</v>
      </c>
      <c r="L114" t="s">
        <v>16</v>
      </c>
      <c r="M114" s="63">
        <v>971140002240</v>
      </c>
      <c r="N114" t="s">
        <v>67</v>
      </c>
      <c r="O114" s="1">
        <v>100000000</v>
      </c>
      <c r="P114" t="s">
        <v>37</v>
      </c>
      <c r="Q114">
        <v>2016</v>
      </c>
      <c r="T114" s="1">
        <v>9816018.3800000008</v>
      </c>
      <c r="U114" t="str">
        <f>VLOOKUP(M114,[1]Лист1!$M$2:$P$203,4,0)</f>
        <v>Нацпроект</v>
      </c>
    </row>
    <row r="115" spans="1:21" x14ac:dyDescent="0.25">
      <c r="A115" t="s">
        <v>120</v>
      </c>
      <c r="B115" t="s">
        <v>119</v>
      </c>
      <c r="C115" t="s">
        <v>235</v>
      </c>
      <c r="D115" t="s">
        <v>242</v>
      </c>
      <c r="E115" t="s">
        <v>10</v>
      </c>
      <c r="F115" t="s">
        <v>9</v>
      </c>
      <c r="G115" t="s">
        <v>63</v>
      </c>
      <c r="H115" t="s">
        <v>62</v>
      </c>
      <c r="I115" t="s">
        <v>61</v>
      </c>
      <c r="K115" t="s">
        <v>4</v>
      </c>
      <c r="L115" t="s">
        <v>16</v>
      </c>
      <c r="M115" s="63">
        <v>101040015774</v>
      </c>
      <c r="N115" t="s">
        <v>21</v>
      </c>
      <c r="O115" s="1">
        <v>304000000</v>
      </c>
      <c r="P115" t="s">
        <v>37</v>
      </c>
      <c r="Q115">
        <v>2016</v>
      </c>
      <c r="T115" s="1">
        <v>128514168.09</v>
      </c>
      <c r="U115" t="str">
        <f>VLOOKUP(M115,[1]Лист1!$M$2:$P$203,4,0)</f>
        <v>Нацпроект</v>
      </c>
    </row>
    <row r="116" spans="1:21" x14ac:dyDescent="0.25">
      <c r="A116" t="s">
        <v>120</v>
      </c>
      <c r="B116" t="s">
        <v>119</v>
      </c>
      <c r="C116" t="s">
        <v>235</v>
      </c>
      <c r="D116" t="s">
        <v>242</v>
      </c>
      <c r="E116" t="s">
        <v>10</v>
      </c>
      <c r="F116" t="s">
        <v>9</v>
      </c>
      <c r="G116" t="s">
        <v>63</v>
      </c>
      <c r="H116" t="s">
        <v>62</v>
      </c>
      <c r="I116" t="s">
        <v>61</v>
      </c>
      <c r="K116" t="s">
        <v>4</v>
      </c>
      <c r="L116" t="s">
        <v>16</v>
      </c>
      <c r="M116" s="63">
        <v>101040015774</v>
      </c>
      <c r="N116" t="s">
        <v>21</v>
      </c>
      <c r="O116" s="1">
        <v>7500000</v>
      </c>
      <c r="P116" t="s">
        <v>37</v>
      </c>
      <c r="Q116">
        <v>2016</v>
      </c>
      <c r="T116" s="1">
        <v>128514168.09</v>
      </c>
      <c r="U116" t="str">
        <f>VLOOKUP(M116,[1]Лист1!$M$2:$P$203,4,0)</f>
        <v>Нацпроект</v>
      </c>
    </row>
    <row r="117" spans="1:21" x14ac:dyDescent="0.25">
      <c r="A117" t="s">
        <v>97</v>
      </c>
      <c r="B117" t="s">
        <v>96</v>
      </c>
      <c r="C117" t="s">
        <v>235</v>
      </c>
      <c r="D117" t="s">
        <v>204</v>
      </c>
      <c r="E117" t="s">
        <v>10</v>
      </c>
      <c r="F117" t="s">
        <v>18</v>
      </c>
      <c r="G117" t="s">
        <v>63</v>
      </c>
      <c r="H117" t="s">
        <v>62</v>
      </c>
      <c r="I117" t="s">
        <v>94</v>
      </c>
      <c r="K117" t="s">
        <v>23</v>
      </c>
      <c r="L117" t="s">
        <v>29</v>
      </c>
      <c r="M117" s="63">
        <v>20740003786</v>
      </c>
      <c r="N117" t="s">
        <v>67</v>
      </c>
      <c r="O117" s="1">
        <v>420225000</v>
      </c>
      <c r="P117" t="s">
        <v>37</v>
      </c>
      <c r="Q117">
        <v>2016</v>
      </c>
      <c r="U117" t="str">
        <f>VLOOKUP(M117,[1]Лист1!$M$2:$P$203,4,0)</f>
        <v>Нацпроект</v>
      </c>
    </row>
    <row r="118" spans="1:21" x14ac:dyDescent="0.25">
      <c r="A118" t="s">
        <v>161</v>
      </c>
      <c r="B118" t="s">
        <v>241</v>
      </c>
      <c r="C118" t="s">
        <v>240</v>
      </c>
      <c r="D118" t="s">
        <v>239</v>
      </c>
      <c r="E118" t="s">
        <v>10</v>
      </c>
      <c r="F118" t="s">
        <v>9</v>
      </c>
      <c r="G118" t="s">
        <v>63</v>
      </c>
      <c r="H118" t="s">
        <v>62</v>
      </c>
      <c r="I118" t="s">
        <v>61</v>
      </c>
      <c r="J118" t="s">
        <v>238</v>
      </c>
      <c r="K118" t="s">
        <v>4</v>
      </c>
      <c r="L118" t="s">
        <v>216</v>
      </c>
      <c r="M118" s="63">
        <v>70840010028</v>
      </c>
      <c r="N118" t="s">
        <v>2</v>
      </c>
      <c r="O118" s="1">
        <v>688560000</v>
      </c>
      <c r="P118" t="s">
        <v>37</v>
      </c>
      <c r="Q118">
        <v>2017</v>
      </c>
      <c r="U118" t="str">
        <f>VLOOKUP(M118,[1]Лист1!$M$2:$P$203,4,0)</f>
        <v>Нацпроект</v>
      </c>
    </row>
    <row r="119" spans="1:21" x14ac:dyDescent="0.25">
      <c r="A119" t="s">
        <v>93</v>
      </c>
      <c r="B119" t="s">
        <v>92</v>
      </c>
      <c r="C119" t="s">
        <v>235</v>
      </c>
      <c r="D119" t="s">
        <v>237</v>
      </c>
      <c r="E119" t="s">
        <v>10</v>
      </c>
      <c r="F119" t="s">
        <v>9</v>
      </c>
      <c r="G119" t="s">
        <v>63</v>
      </c>
      <c r="H119" t="s">
        <v>62</v>
      </c>
      <c r="I119" t="s">
        <v>236</v>
      </c>
      <c r="J119" t="s">
        <v>23</v>
      </c>
      <c r="K119" t="s">
        <v>23</v>
      </c>
      <c r="L119" t="s">
        <v>128</v>
      </c>
      <c r="M119" s="63">
        <v>50440000984</v>
      </c>
      <c r="N119" t="s">
        <v>2</v>
      </c>
      <c r="O119" s="1">
        <v>2252463</v>
      </c>
      <c r="P119" t="s">
        <v>37</v>
      </c>
      <c r="Q119">
        <v>2017</v>
      </c>
      <c r="T119" s="1">
        <v>129209.69</v>
      </c>
      <c r="U119" t="str">
        <f>VLOOKUP(M119,[1]Лист1!$M$2:$P$203,4,0)</f>
        <v>Нацпроект</v>
      </c>
    </row>
    <row r="120" spans="1:21" x14ac:dyDescent="0.25">
      <c r="A120" t="s">
        <v>97</v>
      </c>
      <c r="B120" t="s">
        <v>96</v>
      </c>
      <c r="C120" t="s">
        <v>235</v>
      </c>
      <c r="D120" t="s">
        <v>204</v>
      </c>
      <c r="E120" t="s">
        <v>10</v>
      </c>
      <c r="F120" t="s">
        <v>18</v>
      </c>
      <c r="G120" t="s">
        <v>63</v>
      </c>
      <c r="H120" t="s">
        <v>62</v>
      </c>
      <c r="I120" t="s">
        <v>94</v>
      </c>
      <c r="J120" t="s">
        <v>234</v>
      </c>
      <c r="K120" t="s">
        <v>4</v>
      </c>
      <c r="L120" t="s">
        <v>29</v>
      </c>
      <c r="M120" s="63">
        <v>20740003786</v>
      </c>
      <c r="N120" t="s">
        <v>67</v>
      </c>
      <c r="O120" s="1">
        <v>71032727.25</v>
      </c>
      <c r="P120" t="s">
        <v>37</v>
      </c>
      <c r="Q120">
        <v>2017</v>
      </c>
      <c r="U120" t="str">
        <f>VLOOKUP(M120,[1]Лист1!$M$2:$P$203,4,0)</f>
        <v>Нацпроект</v>
      </c>
    </row>
    <row r="121" spans="1:21" x14ac:dyDescent="0.25">
      <c r="A121" t="s">
        <v>127</v>
      </c>
      <c r="B121" t="s">
        <v>126</v>
      </c>
      <c r="C121" t="s">
        <v>73</v>
      </c>
      <c r="D121" t="s">
        <v>125</v>
      </c>
      <c r="E121" t="s">
        <v>10</v>
      </c>
      <c r="F121" t="s">
        <v>18</v>
      </c>
      <c r="G121" t="s">
        <v>63</v>
      </c>
      <c r="H121" t="s">
        <v>62</v>
      </c>
      <c r="I121" t="s">
        <v>61</v>
      </c>
      <c r="J121" t="s">
        <v>233</v>
      </c>
      <c r="K121" t="s">
        <v>4</v>
      </c>
      <c r="L121" t="s">
        <v>22</v>
      </c>
      <c r="M121" s="63">
        <v>160340006724</v>
      </c>
      <c r="N121" t="s">
        <v>2</v>
      </c>
      <c r="O121" s="1">
        <v>400000000</v>
      </c>
      <c r="P121" t="s">
        <v>37</v>
      </c>
      <c r="Q121">
        <v>2018</v>
      </c>
      <c r="T121" s="1">
        <v>288432955.08999997</v>
      </c>
      <c r="U121" t="str">
        <f>VLOOKUP(M121,[1]Лист1!$M$2:$P$203,4,0)</f>
        <v>Нацпроект</v>
      </c>
    </row>
    <row r="122" spans="1:21" x14ac:dyDescent="0.25">
      <c r="A122" t="s">
        <v>161</v>
      </c>
      <c r="B122" t="s">
        <v>232</v>
      </c>
      <c r="C122" t="s">
        <v>215</v>
      </c>
      <c r="D122" t="s">
        <v>231</v>
      </c>
      <c r="E122" t="s">
        <v>10</v>
      </c>
      <c r="F122" t="s">
        <v>18</v>
      </c>
      <c r="G122" t="s">
        <v>63</v>
      </c>
      <c r="H122" t="s">
        <v>62</v>
      </c>
      <c r="I122" t="s">
        <v>61</v>
      </c>
      <c r="J122" t="s">
        <v>230</v>
      </c>
      <c r="K122" t="s">
        <v>4</v>
      </c>
      <c r="L122" t="s">
        <v>22</v>
      </c>
      <c r="M122" s="63">
        <v>160440029490</v>
      </c>
      <c r="N122" t="s">
        <v>2</v>
      </c>
      <c r="O122" s="1">
        <v>300000000</v>
      </c>
      <c r="P122" t="s">
        <v>37</v>
      </c>
      <c r="Q122">
        <v>2018</v>
      </c>
      <c r="T122" s="1">
        <v>46417300.659999996</v>
      </c>
      <c r="U122" t="str">
        <f>VLOOKUP(M122,[1]Лист1!$M$2:$P$203,4,0)</f>
        <v>Нацпроект</v>
      </c>
    </row>
    <row r="123" spans="1:21" x14ac:dyDescent="0.25">
      <c r="A123" t="s">
        <v>14</v>
      </c>
      <c r="B123" t="s">
        <v>229</v>
      </c>
      <c r="C123" t="s">
        <v>73</v>
      </c>
      <c r="D123" t="s">
        <v>228</v>
      </c>
      <c r="E123" t="s">
        <v>10</v>
      </c>
      <c r="F123" t="s">
        <v>9</v>
      </c>
      <c r="G123" t="s">
        <v>63</v>
      </c>
      <c r="H123" t="s">
        <v>62</v>
      </c>
      <c r="I123" t="s">
        <v>86</v>
      </c>
      <c r="J123" t="s">
        <v>227</v>
      </c>
      <c r="K123" t="s">
        <v>4</v>
      </c>
      <c r="L123" t="s">
        <v>16</v>
      </c>
      <c r="M123" s="63">
        <v>180340015995</v>
      </c>
      <c r="N123" t="s">
        <v>2</v>
      </c>
      <c r="O123" s="1">
        <v>287000000</v>
      </c>
      <c r="P123" t="s">
        <v>37</v>
      </c>
      <c r="Q123">
        <v>2018</v>
      </c>
      <c r="T123" s="1">
        <v>44055701.520000003</v>
      </c>
      <c r="U123" t="str">
        <f>VLOOKUP(M123,[1]Лист1!$M$2:$P$203,4,0)</f>
        <v>Нацпроект</v>
      </c>
    </row>
    <row r="124" spans="1:21" x14ac:dyDescent="0.25">
      <c r="A124" t="s">
        <v>36</v>
      </c>
      <c r="B124" t="s">
        <v>226</v>
      </c>
      <c r="C124" t="s">
        <v>73</v>
      </c>
      <c r="D124" t="s">
        <v>225</v>
      </c>
      <c r="E124" t="s">
        <v>10</v>
      </c>
      <c r="F124" t="s">
        <v>9</v>
      </c>
      <c r="G124" t="s">
        <v>63</v>
      </c>
      <c r="H124" t="s">
        <v>62</v>
      </c>
      <c r="I124" t="s">
        <v>86</v>
      </c>
      <c r="J124" t="s">
        <v>224</v>
      </c>
      <c r="K124" t="s">
        <v>4</v>
      </c>
      <c r="L124" t="s">
        <v>22</v>
      </c>
      <c r="M124" s="63">
        <v>60140019242</v>
      </c>
      <c r="N124" t="s">
        <v>2</v>
      </c>
      <c r="O124" s="1">
        <v>327228624</v>
      </c>
      <c r="P124" t="s">
        <v>37</v>
      </c>
      <c r="Q124">
        <v>2018</v>
      </c>
      <c r="T124" s="1">
        <v>395971659.07999998</v>
      </c>
      <c r="U124" t="str">
        <f>VLOOKUP(M124,[1]Лист1!$M$2:$P$203,4,0)</f>
        <v>Нацпроект</v>
      </c>
    </row>
    <row r="125" spans="1:21" x14ac:dyDescent="0.25">
      <c r="A125" t="s">
        <v>28</v>
      </c>
      <c r="B125" t="s">
        <v>221</v>
      </c>
      <c r="C125" t="s">
        <v>73</v>
      </c>
      <c r="D125" t="s">
        <v>223</v>
      </c>
      <c r="E125" t="s">
        <v>10</v>
      </c>
      <c r="F125" t="s">
        <v>9</v>
      </c>
      <c r="G125" t="s">
        <v>63</v>
      </c>
      <c r="H125" t="s">
        <v>62</v>
      </c>
      <c r="I125" t="s">
        <v>61</v>
      </c>
      <c r="J125" t="s">
        <v>222</v>
      </c>
      <c r="K125" t="s">
        <v>4</v>
      </c>
      <c r="L125" t="s">
        <v>75</v>
      </c>
      <c r="M125" s="63">
        <v>130640005997</v>
      </c>
      <c r="N125" t="s">
        <v>67</v>
      </c>
      <c r="O125" s="1">
        <v>1898513594.23</v>
      </c>
      <c r="P125" t="s">
        <v>37</v>
      </c>
      <c r="Q125">
        <v>2018</v>
      </c>
      <c r="T125" s="1">
        <v>432546561.49000001</v>
      </c>
      <c r="U125" t="str">
        <f>VLOOKUP(M125,[1]Лист1!$M$2:$P$203,4,0)</f>
        <v>Нацпроект</v>
      </c>
    </row>
    <row r="126" spans="1:21" x14ac:dyDescent="0.25">
      <c r="A126" t="s">
        <v>28</v>
      </c>
      <c r="B126" t="s">
        <v>221</v>
      </c>
      <c r="C126" t="s">
        <v>73</v>
      </c>
      <c r="D126" t="s">
        <v>220</v>
      </c>
      <c r="E126" t="s">
        <v>10</v>
      </c>
      <c r="F126" t="s">
        <v>9</v>
      </c>
      <c r="G126" t="s">
        <v>63</v>
      </c>
      <c r="H126" t="s">
        <v>62</v>
      </c>
      <c r="I126" t="s">
        <v>86</v>
      </c>
      <c r="J126" t="s">
        <v>219</v>
      </c>
      <c r="K126" t="s">
        <v>4</v>
      </c>
      <c r="L126" t="s">
        <v>16</v>
      </c>
      <c r="M126" s="63">
        <v>981240002860</v>
      </c>
      <c r="N126" t="s">
        <v>67</v>
      </c>
      <c r="O126" s="1">
        <v>756500000</v>
      </c>
      <c r="P126" t="s">
        <v>37</v>
      </c>
      <c r="Q126">
        <v>2018</v>
      </c>
      <c r="T126" s="1">
        <v>235718639.78</v>
      </c>
      <c r="U126" t="str">
        <f>VLOOKUP(M126,[1]Лист1!$M$2:$P$203,4,0)</f>
        <v>Нацпроект</v>
      </c>
    </row>
    <row r="127" spans="1:21" x14ac:dyDescent="0.25">
      <c r="A127" t="s">
        <v>127</v>
      </c>
      <c r="B127" t="s">
        <v>126</v>
      </c>
      <c r="C127" t="s">
        <v>73</v>
      </c>
      <c r="D127" t="s">
        <v>218</v>
      </c>
      <c r="E127" t="s">
        <v>10</v>
      </c>
      <c r="F127" t="s">
        <v>9</v>
      </c>
      <c r="G127" t="s">
        <v>63</v>
      </c>
      <c r="H127" t="s">
        <v>62</v>
      </c>
      <c r="I127" t="s">
        <v>86</v>
      </c>
      <c r="J127" t="s">
        <v>217</v>
      </c>
      <c r="K127" t="s">
        <v>4</v>
      </c>
      <c r="L127" t="s">
        <v>216</v>
      </c>
      <c r="M127" s="63">
        <v>51040003937</v>
      </c>
      <c r="N127" t="s">
        <v>2</v>
      </c>
      <c r="O127" s="1">
        <v>800000000</v>
      </c>
      <c r="P127" t="s">
        <v>37</v>
      </c>
      <c r="Q127">
        <v>2019</v>
      </c>
      <c r="T127" s="1">
        <v>85324261.560000002</v>
      </c>
      <c r="U127" t="str">
        <f>VLOOKUP(M127,[1]Лист1!$M$2:$P$203,4,0)</f>
        <v>Нацпроект</v>
      </c>
    </row>
    <row r="128" spans="1:21" x14ac:dyDescent="0.25">
      <c r="A128" t="s">
        <v>28</v>
      </c>
      <c r="B128" t="s">
        <v>88</v>
      </c>
      <c r="C128" t="s">
        <v>215</v>
      </c>
      <c r="D128" t="s">
        <v>214</v>
      </c>
      <c r="E128" t="s">
        <v>10</v>
      </c>
      <c r="F128" t="s">
        <v>9</v>
      </c>
      <c r="G128" t="s">
        <v>63</v>
      </c>
      <c r="H128" t="s">
        <v>62</v>
      </c>
      <c r="I128" t="s">
        <v>86</v>
      </c>
      <c r="J128" t="s">
        <v>213</v>
      </c>
      <c r="K128" t="s">
        <v>4</v>
      </c>
      <c r="L128" t="s">
        <v>128</v>
      </c>
      <c r="M128" s="63">
        <v>140640008629</v>
      </c>
      <c r="N128" t="s">
        <v>2</v>
      </c>
      <c r="O128" s="1">
        <v>350000000</v>
      </c>
      <c r="P128" t="s">
        <v>37</v>
      </c>
      <c r="Q128">
        <v>2019</v>
      </c>
      <c r="T128" s="1">
        <v>82632637.859999999</v>
      </c>
      <c r="U128" t="str">
        <f>VLOOKUP(M128,[1]Лист1!$M$2:$P$203,4,0)</f>
        <v>Нацпроект</v>
      </c>
    </row>
    <row r="129" spans="1:21" x14ac:dyDescent="0.25">
      <c r="A129" t="s">
        <v>97</v>
      </c>
      <c r="B129" t="s">
        <v>212</v>
      </c>
      <c r="C129" t="s">
        <v>205</v>
      </c>
      <c r="D129" t="s">
        <v>211</v>
      </c>
      <c r="E129" t="s">
        <v>10</v>
      </c>
      <c r="F129" t="s">
        <v>9</v>
      </c>
      <c r="G129" t="s">
        <v>63</v>
      </c>
      <c r="H129" t="s">
        <v>62</v>
      </c>
      <c r="I129" t="s">
        <v>71</v>
      </c>
      <c r="J129" t="s">
        <v>210</v>
      </c>
      <c r="K129" t="s">
        <v>4</v>
      </c>
      <c r="L129" t="s">
        <v>209</v>
      </c>
      <c r="M129" s="63">
        <v>31040004694</v>
      </c>
      <c r="N129" t="s">
        <v>2</v>
      </c>
      <c r="O129" s="1">
        <v>40000000</v>
      </c>
      <c r="P129" t="s">
        <v>37</v>
      </c>
      <c r="Q129">
        <v>2019</v>
      </c>
      <c r="T129" s="1">
        <v>7348228.9299999997</v>
      </c>
      <c r="U129" t="str">
        <f>VLOOKUP(M129,[1]Лист1!$M$2:$P$203,4,0)</f>
        <v>Нацпроект</v>
      </c>
    </row>
    <row r="130" spans="1:21" x14ac:dyDescent="0.25">
      <c r="A130" t="s">
        <v>161</v>
      </c>
      <c r="B130" t="s">
        <v>208</v>
      </c>
      <c r="C130" t="s">
        <v>73</v>
      </c>
      <c r="D130" t="s">
        <v>207</v>
      </c>
      <c r="E130" t="s">
        <v>10</v>
      </c>
      <c r="F130" t="s">
        <v>9</v>
      </c>
      <c r="G130" t="s">
        <v>63</v>
      </c>
      <c r="H130" t="s">
        <v>62</v>
      </c>
      <c r="I130" t="s">
        <v>86</v>
      </c>
      <c r="J130" t="s">
        <v>206</v>
      </c>
      <c r="K130" t="s">
        <v>4</v>
      </c>
      <c r="L130" t="s">
        <v>29</v>
      </c>
      <c r="M130" s="63">
        <v>80840014210</v>
      </c>
      <c r="N130" t="s">
        <v>67</v>
      </c>
      <c r="O130" s="1">
        <v>311744473</v>
      </c>
      <c r="P130" t="s">
        <v>37</v>
      </c>
      <c r="Q130">
        <v>2019</v>
      </c>
      <c r="T130" s="1">
        <v>652504011.64999998</v>
      </c>
      <c r="U130" t="str">
        <f>VLOOKUP(M130,[1]Лист1!$M$2:$P$203,4,0)</f>
        <v>Нацпроект</v>
      </c>
    </row>
    <row r="131" spans="1:21" x14ac:dyDescent="0.25">
      <c r="A131" t="s">
        <v>97</v>
      </c>
      <c r="B131" t="s">
        <v>96</v>
      </c>
      <c r="C131" t="s">
        <v>205</v>
      </c>
      <c r="D131" t="s">
        <v>204</v>
      </c>
      <c r="E131" t="s">
        <v>10</v>
      </c>
      <c r="F131" t="s">
        <v>18</v>
      </c>
      <c r="G131" t="s">
        <v>63</v>
      </c>
      <c r="H131" t="s">
        <v>62</v>
      </c>
      <c r="I131" t="s">
        <v>94</v>
      </c>
      <c r="J131" t="s">
        <v>203</v>
      </c>
      <c r="K131" t="s">
        <v>4</v>
      </c>
      <c r="L131" t="s">
        <v>29</v>
      </c>
      <c r="M131" s="63">
        <v>960940000138</v>
      </c>
      <c r="N131" t="s">
        <v>67</v>
      </c>
      <c r="O131" s="1">
        <v>52333333.329999998</v>
      </c>
      <c r="P131" t="s">
        <v>37</v>
      </c>
      <c r="Q131">
        <v>2019</v>
      </c>
      <c r="T131" s="1">
        <v>117747901.01000001</v>
      </c>
      <c r="U131" t="str">
        <f>VLOOKUP(M131,[1]Лист1!$M$2:$P$203,4,0)</f>
        <v>Нацпроект</v>
      </c>
    </row>
    <row r="132" spans="1:21" x14ac:dyDescent="0.25">
      <c r="A132" t="s">
        <v>104</v>
      </c>
      <c r="B132" t="s">
        <v>148</v>
      </c>
      <c r="C132" t="s">
        <v>73</v>
      </c>
      <c r="D132" t="s">
        <v>202</v>
      </c>
      <c r="E132" t="s">
        <v>10</v>
      </c>
      <c r="F132" t="s">
        <v>18</v>
      </c>
      <c r="G132" t="s">
        <v>63</v>
      </c>
      <c r="H132" t="s">
        <v>62</v>
      </c>
      <c r="I132" t="s">
        <v>61</v>
      </c>
      <c r="J132" t="s">
        <v>101</v>
      </c>
      <c r="K132" t="s">
        <v>4</v>
      </c>
      <c r="L132" t="s">
        <v>22</v>
      </c>
      <c r="M132" s="63">
        <v>150940022766</v>
      </c>
      <c r="N132" t="s">
        <v>21</v>
      </c>
      <c r="O132" s="1">
        <v>2500000000</v>
      </c>
      <c r="P132" t="s">
        <v>37</v>
      </c>
      <c r="Q132">
        <v>2020</v>
      </c>
      <c r="T132" s="1">
        <v>1036654326.58</v>
      </c>
      <c r="U132" t="str">
        <f>VLOOKUP(M132,[1]Лист1!$M$2:$P$203,4,0)</f>
        <v>Нацпроект</v>
      </c>
    </row>
    <row r="133" spans="1:21" x14ac:dyDescent="0.25">
      <c r="A133" t="s">
        <v>104</v>
      </c>
      <c r="B133" t="s">
        <v>201</v>
      </c>
      <c r="C133" t="s">
        <v>73</v>
      </c>
      <c r="D133" t="s">
        <v>200</v>
      </c>
      <c r="E133" t="s">
        <v>10</v>
      </c>
      <c r="F133" t="s">
        <v>18</v>
      </c>
      <c r="G133" t="s">
        <v>63</v>
      </c>
      <c r="H133" t="s">
        <v>62</v>
      </c>
      <c r="I133" t="s">
        <v>61</v>
      </c>
      <c r="J133" t="s">
        <v>199</v>
      </c>
      <c r="K133" t="s">
        <v>4</v>
      </c>
      <c r="L133" t="s">
        <v>22</v>
      </c>
      <c r="M133" s="63">
        <v>160740007688</v>
      </c>
      <c r="N133" t="s">
        <v>2</v>
      </c>
      <c r="O133" s="1">
        <v>2150000000</v>
      </c>
      <c r="P133" t="s">
        <v>37</v>
      </c>
      <c r="Q133">
        <v>2020</v>
      </c>
      <c r="T133" s="1">
        <v>442766804.31</v>
      </c>
      <c r="U133" t="str">
        <f>VLOOKUP(M133,[1]Лист1!$M$2:$P$203,4,0)</f>
        <v>Нацпроект</v>
      </c>
    </row>
    <row r="134" spans="1:21" x14ac:dyDescent="0.25">
      <c r="A134" t="s">
        <v>190</v>
      </c>
      <c r="B134" t="s">
        <v>198</v>
      </c>
      <c r="C134" t="s">
        <v>73</v>
      </c>
      <c r="D134" t="s">
        <v>197</v>
      </c>
      <c r="E134" t="s">
        <v>10</v>
      </c>
      <c r="F134" t="s">
        <v>9</v>
      </c>
      <c r="G134" t="s">
        <v>63</v>
      </c>
      <c r="H134" t="s">
        <v>62</v>
      </c>
      <c r="I134" t="s">
        <v>81</v>
      </c>
      <c r="J134" t="s">
        <v>187</v>
      </c>
      <c r="K134" t="s">
        <v>4</v>
      </c>
      <c r="L134" t="s">
        <v>29</v>
      </c>
      <c r="M134" s="63">
        <v>141240005335</v>
      </c>
      <c r="N134" t="s">
        <v>67</v>
      </c>
      <c r="O134" s="1">
        <v>7000000000</v>
      </c>
      <c r="P134" t="s">
        <v>37</v>
      </c>
      <c r="Q134">
        <v>2020</v>
      </c>
      <c r="T134" s="1">
        <v>1120388888.9000001</v>
      </c>
      <c r="U134" t="str">
        <f>VLOOKUP(M134,[1]Лист1!$M$2:$P$203,4,0)</f>
        <v>Нацпроект</v>
      </c>
    </row>
    <row r="135" spans="1:21" x14ac:dyDescent="0.25">
      <c r="A135" t="s">
        <v>182</v>
      </c>
      <c r="B135" t="s">
        <v>196</v>
      </c>
      <c r="C135" t="s">
        <v>73</v>
      </c>
      <c r="D135" t="s">
        <v>195</v>
      </c>
      <c r="E135" t="s">
        <v>10</v>
      </c>
      <c r="F135" t="s">
        <v>18</v>
      </c>
      <c r="G135" t="s">
        <v>63</v>
      </c>
      <c r="H135" t="s">
        <v>62</v>
      </c>
      <c r="I135" t="s">
        <v>138</v>
      </c>
      <c r="J135" t="s">
        <v>194</v>
      </c>
      <c r="K135" t="s">
        <v>4</v>
      </c>
      <c r="L135" t="s">
        <v>29</v>
      </c>
      <c r="M135" s="63">
        <v>30340000243</v>
      </c>
      <c r="N135" t="s">
        <v>2</v>
      </c>
      <c r="O135" s="1">
        <v>728613896.97000003</v>
      </c>
      <c r="P135" t="s">
        <v>37</v>
      </c>
      <c r="Q135">
        <v>2020</v>
      </c>
      <c r="T135" s="1">
        <v>99081003.400000006</v>
      </c>
      <c r="U135" t="str">
        <f>VLOOKUP(M135,[1]Лист1!$M$2:$P$203,4,0)</f>
        <v>Нацпроект</v>
      </c>
    </row>
    <row r="136" spans="1:21" x14ac:dyDescent="0.25">
      <c r="A136" t="s">
        <v>28</v>
      </c>
      <c r="B136" t="s">
        <v>193</v>
      </c>
      <c r="C136" t="s">
        <v>73</v>
      </c>
      <c r="D136" t="s">
        <v>192</v>
      </c>
      <c r="E136" t="s">
        <v>10</v>
      </c>
      <c r="F136" t="s">
        <v>9</v>
      </c>
      <c r="G136" t="s">
        <v>63</v>
      </c>
      <c r="H136" t="s">
        <v>62</v>
      </c>
      <c r="I136" t="s">
        <v>86</v>
      </c>
      <c r="J136" t="s">
        <v>191</v>
      </c>
      <c r="K136" t="s">
        <v>4</v>
      </c>
      <c r="L136" t="s">
        <v>16</v>
      </c>
      <c r="M136" s="63">
        <v>981240002860</v>
      </c>
      <c r="N136" t="s">
        <v>67</v>
      </c>
      <c r="O136" s="1">
        <v>77870370.370000005</v>
      </c>
      <c r="P136" t="s">
        <v>37</v>
      </c>
      <c r="Q136">
        <v>2020</v>
      </c>
      <c r="T136" s="1">
        <v>235718639.78</v>
      </c>
      <c r="U136" t="str">
        <f>VLOOKUP(M136,[1]Лист1!$M$2:$P$203,4,0)</f>
        <v>Нацпроект</v>
      </c>
    </row>
    <row r="137" spans="1:21" x14ac:dyDescent="0.25">
      <c r="A137" t="s">
        <v>104</v>
      </c>
      <c r="B137" t="s">
        <v>103</v>
      </c>
      <c r="C137" t="s">
        <v>73</v>
      </c>
      <c r="D137" t="s">
        <v>102</v>
      </c>
      <c r="E137" t="s">
        <v>10</v>
      </c>
      <c r="F137" t="s">
        <v>18</v>
      </c>
      <c r="G137" t="s">
        <v>63</v>
      </c>
      <c r="H137" t="s">
        <v>62</v>
      </c>
      <c r="I137" t="s">
        <v>61</v>
      </c>
      <c r="J137" t="s">
        <v>101</v>
      </c>
      <c r="K137" t="s">
        <v>4</v>
      </c>
      <c r="L137" t="s">
        <v>22</v>
      </c>
      <c r="M137" s="63">
        <v>150940022766</v>
      </c>
      <c r="N137" t="s">
        <v>21</v>
      </c>
      <c r="O137" s="1">
        <v>3156629044.0999999</v>
      </c>
      <c r="P137" t="s">
        <v>37</v>
      </c>
      <c r="Q137">
        <v>2020</v>
      </c>
      <c r="T137" s="1">
        <v>1036654326.58</v>
      </c>
      <c r="U137" t="str">
        <f>VLOOKUP(M137,[1]Лист1!$M$2:$P$203,4,0)</f>
        <v>Нацпроект</v>
      </c>
    </row>
    <row r="138" spans="1:21" x14ac:dyDescent="0.25">
      <c r="A138" t="s">
        <v>190</v>
      </c>
      <c r="B138" t="s">
        <v>189</v>
      </c>
      <c r="C138" t="s">
        <v>73</v>
      </c>
      <c r="D138" t="s">
        <v>188</v>
      </c>
      <c r="E138" t="s">
        <v>10</v>
      </c>
      <c r="F138" t="s">
        <v>18</v>
      </c>
      <c r="G138" t="s">
        <v>63</v>
      </c>
      <c r="H138" t="s">
        <v>62</v>
      </c>
      <c r="I138" t="s">
        <v>81</v>
      </c>
      <c r="J138" t="s">
        <v>187</v>
      </c>
      <c r="K138" t="s">
        <v>4</v>
      </c>
      <c r="L138" t="s">
        <v>29</v>
      </c>
      <c r="M138" s="63">
        <v>190640030109</v>
      </c>
      <c r="N138" t="s">
        <v>2</v>
      </c>
      <c r="O138" s="1">
        <v>7000000000</v>
      </c>
      <c r="P138" t="s">
        <v>37</v>
      </c>
      <c r="Q138">
        <v>2020</v>
      </c>
      <c r="T138" s="1">
        <v>1270888888.8900001</v>
      </c>
      <c r="U138" t="str">
        <f>VLOOKUP(M138,[1]Лист1!$M$2:$P$203,4,0)</f>
        <v>Нацпроект</v>
      </c>
    </row>
    <row r="139" spans="1:21" x14ac:dyDescent="0.25">
      <c r="A139" t="s">
        <v>84</v>
      </c>
      <c r="B139" t="s">
        <v>173</v>
      </c>
      <c r="C139" t="s">
        <v>73</v>
      </c>
      <c r="D139" t="s">
        <v>186</v>
      </c>
      <c r="E139" t="s">
        <v>10</v>
      </c>
      <c r="F139" t="s">
        <v>18</v>
      </c>
      <c r="G139" t="s">
        <v>63</v>
      </c>
      <c r="H139" t="s">
        <v>62</v>
      </c>
      <c r="I139" t="s">
        <v>61</v>
      </c>
      <c r="J139" t="s">
        <v>60</v>
      </c>
      <c r="K139" t="s">
        <v>4</v>
      </c>
      <c r="L139" t="s">
        <v>22</v>
      </c>
      <c r="M139" s="63">
        <v>170740005811</v>
      </c>
      <c r="N139" t="s">
        <v>21</v>
      </c>
      <c r="O139" s="1">
        <v>700000000</v>
      </c>
      <c r="P139" t="s">
        <v>37</v>
      </c>
      <c r="Q139">
        <v>2020</v>
      </c>
      <c r="T139" s="1">
        <v>173063482.28999999</v>
      </c>
      <c r="U139" t="str">
        <f>VLOOKUP(M139,[1]Лист1!$M$2:$P$203,4,0)</f>
        <v>Нацпроект</v>
      </c>
    </row>
    <row r="140" spans="1:21" x14ac:dyDescent="0.25">
      <c r="A140" t="s">
        <v>84</v>
      </c>
      <c r="B140" t="s">
        <v>173</v>
      </c>
      <c r="C140" t="s">
        <v>73</v>
      </c>
      <c r="D140" t="s">
        <v>185</v>
      </c>
      <c r="E140" t="s">
        <v>10</v>
      </c>
      <c r="F140" t="s">
        <v>18</v>
      </c>
      <c r="G140" t="s">
        <v>63</v>
      </c>
      <c r="H140" t="s">
        <v>62</v>
      </c>
      <c r="I140" t="s">
        <v>61</v>
      </c>
      <c r="J140" t="s">
        <v>60</v>
      </c>
      <c r="K140" t="s">
        <v>4</v>
      </c>
      <c r="L140" t="s">
        <v>22</v>
      </c>
      <c r="M140" s="63">
        <v>170740005831</v>
      </c>
      <c r="N140" t="s">
        <v>21</v>
      </c>
      <c r="O140" s="1">
        <v>1900000000</v>
      </c>
      <c r="P140" t="s">
        <v>37</v>
      </c>
      <c r="Q140">
        <v>2020</v>
      </c>
      <c r="T140" s="1">
        <v>414885279.16000003</v>
      </c>
      <c r="U140" t="str">
        <f>VLOOKUP(M140,[1]Лист1!$M$2:$P$203,4,0)</f>
        <v>Нацпроект</v>
      </c>
    </row>
    <row r="141" spans="1:21" x14ac:dyDescent="0.25">
      <c r="A141" t="s">
        <v>127</v>
      </c>
      <c r="B141" t="s">
        <v>166</v>
      </c>
      <c r="C141" t="s">
        <v>73</v>
      </c>
      <c r="D141" t="s">
        <v>184</v>
      </c>
      <c r="E141" t="s">
        <v>10</v>
      </c>
      <c r="F141" t="s">
        <v>9</v>
      </c>
      <c r="G141" t="s">
        <v>63</v>
      </c>
      <c r="H141" t="s">
        <v>62</v>
      </c>
      <c r="I141" t="s">
        <v>90</v>
      </c>
      <c r="J141" t="s">
        <v>183</v>
      </c>
      <c r="K141" t="s">
        <v>4</v>
      </c>
      <c r="L141" t="s">
        <v>98</v>
      </c>
      <c r="M141" s="63">
        <v>30240002197</v>
      </c>
      <c r="N141" t="s">
        <v>67</v>
      </c>
      <c r="O141" s="1">
        <v>150000000</v>
      </c>
      <c r="P141" t="s">
        <v>37</v>
      </c>
      <c r="Q141">
        <v>2020</v>
      </c>
      <c r="T141" s="1">
        <v>15684526.84</v>
      </c>
      <c r="U141" t="str">
        <f>VLOOKUP(M141,[1]Лист1!$M$2:$P$203,4,0)</f>
        <v>Нацпроект</v>
      </c>
    </row>
    <row r="142" spans="1:21" x14ac:dyDescent="0.25">
      <c r="A142" t="s">
        <v>182</v>
      </c>
      <c r="B142" t="s">
        <v>181</v>
      </c>
      <c r="C142" t="s">
        <v>73</v>
      </c>
      <c r="D142" t="s">
        <v>180</v>
      </c>
      <c r="E142" t="s">
        <v>26</v>
      </c>
      <c r="F142" t="s">
        <v>9</v>
      </c>
      <c r="G142" t="s">
        <v>63</v>
      </c>
      <c r="H142" t="s">
        <v>62</v>
      </c>
      <c r="I142" t="s">
        <v>138</v>
      </c>
      <c r="J142" t="s">
        <v>179</v>
      </c>
      <c r="K142" t="s">
        <v>4</v>
      </c>
      <c r="L142" t="s">
        <v>29</v>
      </c>
      <c r="M142" s="63">
        <v>671103301801</v>
      </c>
      <c r="N142" t="s">
        <v>21</v>
      </c>
      <c r="O142" s="1">
        <v>38000000</v>
      </c>
      <c r="P142" t="s">
        <v>37</v>
      </c>
      <c r="Q142">
        <v>2020</v>
      </c>
      <c r="T142" s="1">
        <v>5629456.7800000003</v>
      </c>
      <c r="U142" t="str">
        <f>VLOOKUP(M142,[1]Лист1!$M$2:$P$203,4,0)</f>
        <v>Нацпроект</v>
      </c>
    </row>
    <row r="143" spans="1:21" x14ac:dyDescent="0.25">
      <c r="A143" t="s">
        <v>104</v>
      </c>
      <c r="B143" t="s">
        <v>151</v>
      </c>
      <c r="C143" t="s">
        <v>73</v>
      </c>
      <c r="D143" t="s">
        <v>178</v>
      </c>
      <c r="E143" t="s">
        <v>10</v>
      </c>
      <c r="F143" t="s">
        <v>9</v>
      </c>
      <c r="G143" t="s">
        <v>63</v>
      </c>
      <c r="H143" t="s">
        <v>62</v>
      </c>
      <c r="I143" t="s">
        <v>61</v>
      </c>
      <c r="J143" t="s">
        <v>177</v>
      </c>
      <c r="K143" t="s">
        <v>4</v>
      </c>
      <c r="L143" t="s">
        <v>29</v>
      </c>
      <c r="M143" s="63">
        <v>190640030149</v>
      </c>
      <c r="N143" t="s">
        <v>2</v>
      </c>
      <c r="O143" s="1">
        <v>7000000000</v>
      </c>
      <c r="P143" t="s">
        <v>37</v>
      </c>
      <c r="Q143">
        <v>2020</v>
      </c>
      <c r="T143" s="1">
        <v>1137111111.1099999</v>
      </c>
      <c r="U143" t="str">
        <f>VLOOKUP(M143,[1]Лист1!$M$2:$P$203,4,0)</f>
        <v>Нацпроект</v>
      </c>
    </row>
    <row r="144" spans="1:21" x14ac:dyDescent="0.25">
      <c r="A144" t="s">
        <v>84</v>
      </c>
      <c r="B144" t="s">
        <v>173</v>
      </c>
      <c r="C144" t="s">
        <v>73</v>
      </c>
      <c r="D144" t="s">
        <v>176</v>
      </c>
      <c r="E144" t="s">
        <v>10</v>
      </c>
      <c r="F144" t="s">
        <v>18</v>
      </c>
      <c r="G144" t="s">
        <v>63</v>
      </c>
      <c r="H144" t="s">
        <v>62</v>
      </c>
      <c r="I144" t="s">
        <v>61</v>
      </c>
      <c r="J144" t="s">
        <v>60</v>
      </c>
      <c r="K144" t="s">
        <v>4</v>
      </c>
      <c r="L144" t="s">
        <v>22</v>
      </c>
      <c r="M144" s="63">
        <v>161140000512</v>
      </c>
      <c r="N144" t="s">
        <v>21</v>
      </c>
      <c r="O144" s="1">
        <v>1040000000</v>
      </c>
      <c r="P144" t="s">
        <v>37</v>
      </c>
      <c r="Q144">
        <v>2020</v>
      </c>
      <c r="T144" s="1">
        <v>194059092.19999999</v>
      </c>
      <c r="U144" t="str">
        <f>VLOOKUP(M144,[1]Лист1!$M$2:$P$203,4,0)</f>
        <v>Нацпроект</v>
      </c>
    </row>
    <row r="145" spans="1:21" x14ac:dyDescent="0.25">
      <c r="A145" t="s">
        <v>84</v>
      </c>
      <c r="B145" t="s">
        <v>173</v>
      </c>
      <c r="C145" t="s">
        <v>73</v>
      </c>
      <c r="D145" t="s">
        <v>175</v>
      </c>
      <c r="E145" t="s">
        <v>10</v>
      </c>
      <c r="F145" t="s">
        <v>18</v>
      </c>
      <c r="G145" t="s">
        <v>63</v>
      </c>
      <c r="H145" t="s">
        <v>62</v>
      </c>
      <c r="I145" t="s">
        <v>61</v>
      </c>
      <c r="J145" t="s">
        <v>60</v>
      </c>
      <c r="K145" t="s">
        <v>4</v>
      </c>
      <c r="L145" t="s">
        <v>22</v>
      </c>
      <c r="M145" s="63">
        <v>180440002273</v>
      </c>
      <c r="N145" t="s">
        <v>21</v>
      </c>
      <c r="O145" s="1">
        <v>700000000</v>
      </c>
      <c r="P145" t="s">
        <v>37</v>
      </c>
      <c r="Q145">
        <v>2020</v>
      </c>
      <c r="T145" s="1">
        <v>171806408.68000001</v>
      </c>
      <c r="U145" t="str">
        <f>VLOOKUP(M145,[1]Лист1!$M$2:$P$203,4,0)</f>
        <v>Нацпроект</v>
      </c>
    </row>
    <row r="146" spans="1:21" x14ac:dyDescent="0.25">
      <c r="A146" t="s">
        <v>84</v>
      </c>
      <c r="B146" t="s">
        <v>173</v>
      </c>
      <c r="C146" t="s">
        <v>73</v>
      </c>
      <c r="D146" t="s">
        <v>174</v>
      </c>
      <c r="E146" t="s">
        <v>10</v>
      </c>
      <c r="F146" t="s">
        <v>18</v>
      </c>
      <c r="G146" t="s">
        <v>63</v>
      </c>
      <c r="H146" t="s">
        <v>62</v>
      </c>
      <c r="I146" t="s">
        <v>61</v>
      </c>
      <c r="J146" t="s">
        <v>60</v>
      </c>
      <c r="K146" t="s">
        <v>4</v>
      </c>
      <c r="L146" t="s">
        <v>22</v>
      </c>
      <c r="M146" s="63">
        <v>180440002520</v>
      </c>
      <c r="N146" t="s">
        <v>21</v>
      </c>
      <c r="O146" s="1">
        <v>850000000</v>
      </c>
      <c r="P146" t="s">
        <v>37</v>
      </c>
      <c r="Q146">
        <v>2020</v>
      </c>
      <c r="T146" s="1">
        <v>179529851.03999999</v>
      </c>
      <c r="U146" t="str">
        <f>VLOOKUP(M146,[1]Лист1!$M$2:$P$203,4,0)</f>
        <v>Нацпроект</v>
      </c>
    </row>
    <row r="147" spans="1:21" x14ac:dyDescent="0.25">
      <c r="A147" t="s">
        <v>84</v>
      </c>
      <c r="B147" t="s">
        <v>173</v>
      </c>
      <c r="C147" t="s">
        <v>73</v>
      </c>
      <c r="D147" t="s">
        <v>172</v>
      </c>
      <c r="E147" t="s">
        <v>10</v>
      </c>
      <c r="F147" t="s">
        <v>18</v>
      </c>
      <c r="G147" t="s">
        <v>63</v>
      </c>
      <c r="H147" t="s">
        <v>62</v>
      </c>
      <c r="I147" t="s">
        <v>61</v>
      </c>
      <c r="J147" t="s">
        <v>60</v>
      </c>
      <c r="K147" t="s">
        <v>4</v>
      </c>
      <c r="L147" t="s">
        <v>22</v>
      </c>
      <c r="M147" s="63">
        <v>170740005792</v>
      </c>
      <c r="N147" t="s">
        <v>21</v>
      </c>
      <c r="O147" s="1">
        <v>950000000</v>
      </c>
      <c r="P147" t="s">
        <v>37</v>
      </c>
      <c r="Q147">
        <v>2020</v>
      </c>
      <c r="T147" s="1">
        <v>185545828.19</v>
      </c>
      <c r="U147" t="str">
        <f>VLOOKUP(M147,[1]Лист1!$M$2:$P$203,4,0)</f>
        <v>Нацпроект</v>
      </c>
    </row>
    <row r="148" spans="1:21" x14ac:dyDescent="0.25">
      <c r="A148" t="s">
        <v>120</v>
      </c>
      <c r="B148" t="s">
        <v>169</v>
      </c>
      <c r="C148" t="s">
        <v>73</v>
      </c>
      <c r="D148" t="s">
        <v>171</v>
      </c>
      <c r="E148" t="s">
        <v>10</v>
      </c>
      <c r="F148" t="s">
        <v>9</v>
      </c>
      <c r="G148" t="s">
        <v>63</v>
      </c>
      <c r="H148" t="s">
        <v>62</v>
      </c>
      <c r="I148" t="s">
        <v>61</v>
      </c>
      <c r="J148" t="s">
        <v>170</v>
      </c>
      <c r="K148" t="s">
        <v>4</v>
      </c>
      <c r="L148" t="s">
        <v>116</v>
      </c>
      <c r="M148" s="63">
        <v>180440001949</v>
      </c>
      <c r="N148" t="s">
        <v>21</v>
      </c>
      <c r="O148" s="1">
        <v>700000000</v>
      </c>
      <c r="P148" t="s">
        <v>37</v>
      </c>
      <c r="Q148">
        <v>2020</v>
      </c>
      <c r="T148" s="1">
        <v>73427083.340000004</v>
      </c>
      <c r="U148" t="str">
        <f>VLOOKUP(M148,[1]Лист1!$M$2:$P$203,4,0)</f>
        <v>Нацпроект</v>
      </c>
    </row>
    <row r="149" spans="1:21" x14ac:dyDescent="0.25">
      <c r="A149" t="s">
        <v>120</v>
      </c>
      <c r="B149" t="s">
        <v>169</v>
      </c>
      <c r="C149" t="s">
        <v>73</v>
      </c>
      <c r="D149" t="s">
        <v>168</v>
      </c>
      <c r="E149" t="s">
        <v>10</v>
      </c>
      <c r="F149" t="s">
        <v>9</v>
      </c>
      <c r="G149" t="s">
        <v>63</v>
      </c>
      <c r="H149" t="s">
        <v>62</v>
      </c>
      <c r="I149" t="s">
        <v>61</v>
      </c>
      <c r="J149" t="s">
        <v>167</v>
      </c>
      <c r="K149" t="s">
        <v>4</v>
      </c>
      <c r="L149" t="s">
        <v>116</v>
      </c>
      <c r="M149" s="63">
        <v>160440019125</v>
      </c>
      <c r="N149" t="s">
        <v>21</v>
      </c>
      <c r="O149" s="1">
        <v>850000000</v>
      </c>
      <c r="P149" t="s">
        <v>37</v>
      </c>
      <c r="Q149">
        <v>2020</v>
      </c>
      <c r="T149" s="1">
        <v>181235443.93000001</v>
      </c>
      <c r="U149" t="str">
        <f>VLOOKUP(M149,[1]Лист1!$M$2:$P$203,4,0)</f>
        <v>Нацпроект</v>
      </c>
    </row>
    <row r="150" spans="1:21" x14ac:dyDescent="0.25">
      <c r="A150" t="s">
        <v>120</v>
      </c>
      <c r="B150" t="s">
        <v>169</v>
      </c>
      <c r="C150" t="s">
        <v>73</v>
      </c>
      <c r="D150" t="s">
        <v>168</v>
      </c>
      <c r="E150" t="s">
        <v>10</v>
      </c>
      <c r="F150" t="s">
        <v>9</v>
      </c>
      <c r="G150" t="s">
        <v>63</v>
      </c>
      <c r="H150" t="s">
        <v>62</v>
      </c>
      <c r="I150" t="s">
        <v>61</v>
      </c>
      <c r="J150" t="s">
        <v>167</v>
      </c>
      <c r="K150" t="s">
        <v>4</v>
      </c>
      <c r="L150" t="s">
        <v>116</v>
      </c>
      <c r="M150" s="63">
        <v>160440019125</v>
      </c>
      <c r="N150" t="s">
        <v>21</v>
      </c>
      <c r="O150" s="1">
        <v>800000000</v>
      </c>
      <c r="P150" t="s">
        <v>37</v>
      </c>
      <c r="Q150">
        <v>2020</v>
      </c>
      <c r="T150" s="1">
        <v>181235443.93000001</v>
      </c>
      <c r="U150" t="str">
        <f>VLOOKUP(M150,[1]Лист1!$M$2:$P$203,4,0)</f>
        <v>Нацпроект</v>
      </c>
    </row>
    <row r="151" spans="1:21" x14ac:dyDescent="0.25">
      <c r="A151" t="s">
        <v>97</v>
      </c>
      <c r="B151" t="s">
        <v>96</v>
      </c>
      <c r="C151" t="s">
        <v>73</v>
      </c>
      <c r="D151" t="s">
        <v>95</v>
      </c>
      <c r="E151" t="s">
        <v>10</v>
      </c>
      <c r="F151" t="s">
        <v>18</v>
      </c>
      <c r="G151" t="s">
        <v>63</v>
      </c>
      <c r="H151" t="s">
        <v>62</v>
      </c>
      <c r="I151" t="s">
        <v>94</v>
      </c>
      <c r="J151" t="s">
        <v>532</v>
      </c>
      <c r="K151" t="s">
        <v>23</v>
      </c>
      <c r="L151" t="s">
        <v>29</v>
      </c>
      <c r="M151" s="63">
        <v>960940000138</v>
      </c>
      <c r="N151" t="s">
        <v>67</v>
      </c>
      <c r="O151" s="1">
        <v>175000000</v>
      </c>
      <c r="P151" t="s">
        <v>37</v>
      </c>
      <c r="Q151">
        <v>2021</v>
      </c>
      <c r="S151">
        <v>34986</v>
      </c>
      <c r="T151" s="1">
        <v>117747901.01000001</v>
      </c>
      <c r="U151" t="str">
        <f>VLOOKUP(M151,[1]Лист1!$M$2:$P$203,4,0)</f>
        <v>Нацпроект</v>
      </c>
    </row>
    <row r="152" spans="1:21" x14ac:dyDescent="0.25">
      <c r="A152" t="s">
        <v>127</v>
      </c>
      <c r="B152" t="s">
        <v>166</v>
      </c>
      <c r="C152" t="s">
        <v>73</v>
      </c>
      <c r="D152" t="s">
        <v>165</v>
      </c>
      <c r="E152" t="s">
        <v>10</v>
      </c>
      <c r="F152" t="s">
        <v>9</v>
      </c>
      <c r="G152" t="s">
        <v>63</v>
      </c>
      <c r="H152" t="s">
        <v>62</v>
      </c>
      <c r="I152" t="s">
        <v>81</v>
      </c>
      <c r="J152" t="s">
        <v>164</v>
      </c>
      <c r="K152" t="s">
        <v>4</v>
      </c>
      <c r="L152" t="s">
        <v>22</v>
      </c>
      <c r="M152" s="63">
        <v>160340015278</v>
      </c>
      <c r="N152" t="s">
        <v>153</v>
      </c>
      <c r="O152" s="1">
        <v>4165600000</v>
      </c>
      <c r="P152" t="s">
        <v>37</v>
      </c>
      <c r="Q152">
        <v>2021</v>
      </c>
      <c r="S152">
        <v>40514</v>
      </c>
      <c r="T152" s="1">
        <v>1036968657.76</v>
      </c>
      <c r="U152" t="str">
        <f>VLOOKUP(M152,[1]Лист1!$M$2:$P$203,4,0)</f>
        <v>Нацпроект</v>
      </c>
    </row>
    <row r="153" spans="1:21" x14ac:dyDescent="0.25">
      <c r="A153" t="s">
        <v>127</v>
      </c>
      <c r="B153" t="s">
        <v>156</v>
      </c>
      <c r="C153" t="s">
        <v>73</v>
      </c>
      <c r="D153" t="s">
        <v>163</v>
      </c>
      <c r="E153" t="s">
        <v>10</v>
      </c>
      <c r="F153" t="s">
        <v>9</v>
      </c>
      <c r="G153" t="s">
        <v>63</v>
      </c>
      <c r="H153" t="s">
        <v>62</v>
      </c>
      <c r="I153" t="s">
        <v>76</v>
      </c>
      <c r="J153" t="s">
        <v>162</v>
      </c>
      <c r="K153" t="s">
        <v>4</v>
      </c>
      <c r="L153" t="s">
        <v>75</v>
      </c>
      <c r="M153" s="63">
        <v>180440034436</v>
      </c>
      <c r="N153" t="s">
        <v>153</v>
      </c>
      <c r="O153" s="1">
        <v>10695999240.620001</v>
      </c>
      <c r="P153" t="s">
        <v>37</v>
      </c>
      <c r="Q153">
        <v>2021</v>
      </c>
      <c r="S153">
        <v>34811</v>
      </c>
      <c r="T153" s="1">
        <v>1580143535.1800001</v>
      </c>
      <c r="U153" t="str">
        <f>VLOOKUP(M153,[1]Лист1!$M$2:$P$203,4,0)</f>
        <v>Нацпроект</v>
      </c>
    </row>
    <row r="154" spans="1:21" x14ac:dyDescent="0.25">
      <c r="A154" t="s">
        <v>161</v>
      </c>
      <c r="B154" t="s">
        <v>160</v>
      </c>
      <c r="C154" t="s">
        <v>73</v>
      </c>
      <c r="D154" t="s">
        <v>159</v>
      </c>
      <c r="E154" t="s">
        <v>10</v>
      </c>
      <c r="F154" t="s">
        <v>9</v>
      </c>
      <c r="G154" t="s">
        <v>63</v>
      </c>
      <c r="H154" t="s">
        <v>62</v>
      </c>
      <c r="I154" t="s">
        <v>86</v>
      </c>
      <c r="J154" t="s">
        <v>158</v>
      </c>
      <c r="K154" t="s">
        <v>4</v>
      </c>
      <c r="L154" t="s">
        <v>75</v>
      </c>
      <c r="M154" s="63">
        <v>130140018120</v>
      </c>
      <c r="N154" t="s">
        <v>153</v>
      </c>
      <c r="O154" s="1">
        <v>7000000000</v>
      </c>
      <c r="P154" t="s">
        <v>37</v>
      </c>
      <c r="Q154">
        <v>2021</v>
      </c>
      <c r="S154">
        <v>37856</v>
      </c>
      <c r="T154" s="1">
        <v>336132374.87</v>
      </c>
      <c r="U154" t="str">
        <f>VLOOKUP(M154,[1]Лист1!$M$2:$P$203,4,0)</f>
        <v>Нацпроект</v>
      </c>
    </row>
    <row r="155" spans="1:21" x14ac:dyDescent="0.25">
      <c r="A155" t="s">
        <v>120</v>
      </c>
      <c r="B155" t="s">
        <v>119</v>
      </c>
      <c r="C155" t="s">
        <v>73</v>
      </c>
      <c r="D155" t="s">
        <v>157</v>
      </c>
      <c r="E155" t="s">
        <v>10</v>
      </c>
      <c r="F155" t="s">
        <v>9</v>
      </c>
      <c r="G155" t="s">
        <v>63</v>
      </c>
      <c r="H155" t="s">
        <v>62</v>
      </c>
      <c r="I155" t="s">
        <v>61</v>
      </c>
      <c r="J155" t="s">
        <v>117</v>
      </c>
      <c r="K155" t="s">
        <v>4</v>
      </c>
      <c r="L155" t="s">
        <v>116</v>
      </c>
      <c r="M155" s="63">
        <v>110940014728</v>
      </c>
      <c r="N155" t="s">
        <v>2</v>
      </c>
      <c r="O155" s="1">
        <v>1000000000</v>
      </c>
      <c r="P155" t="s">
        <v>37</v>
      </c>
      <c r="Q155">
        <v>2021</v>
      </c>
      <c r="S155">
        <v>36800</v>
      </c>
      <c r="T155" s="1">
        <v>262262671.5</v>
      </c>
      <c r="U155" t="str">
        <f>VLOOKUP(M155,[1]Лист1!$M$2:$P$203,4,0)</f>
        <v>Нацпроект</v>
      </c>
    </row>
    <row r="156" spans="1:21" x14ac:dyDescent="0.25">
      <c r="A156" t="s">
        <v>127</v>
      </c>
      <c r="B156" t="s">
        <v>156</v>
      </c>
      <c r="C156" t="s">
        <v>73</v>
      </c>
      <c r="D156" t="s">
        <v>155</v>
      </c>
      <c r="E156" t="s">
        <v>10</v>
      </c>
      <c r="F156" t="s">
        <v>9</v>
      </c>
      <c r="G156" t="s">
        <v>63</v>
      </c>
      <c r="H156" t="s">
        <v>62</v>
      </c>
      <c r="I156" t="s">
        <v>81</v>
      </c>
      <c r="J156" t="s">
        <v>154</v>
      </c>
      <c r="K156" t="s">
        <v>99</v>
      </c>
      <c r="L156" t="s">
        <v>29</v>
      </c>
      <c r="M156" s="63">
        <v>151240021263</v>
      </c>
      <c r="N156" t="s">
        <v>153</v>
      </c>
      <c r="O156" s="1">
        <v>7000000000</v>
      </c>
      <c r="P156" t="s">
        <v>37</v>
      </c>
      <c r="Q156">
        <v>2021</v>
      </c>
      <c r="S156">
        <v>44225</v>
      </c>
      <c r="T156" s="1">
        <v>918738562.09000003</v>
      </c>
      <c r="U156" t="str">
        <f>VLOOKUP(M156,[1]Лист1!$M$2:$P$203,4,0)</f>
        <v>Нацпроект</v>
      </c>
    </row>
    <row r="157" spans="1:21" x14ac:dyDescent="0.25">
      <c r="A157" t="s">
        <v>141</v>
      </c>
      <c r="B157" t="s">
        <v>140</v>
      </c>
      <c r="C157" t="s">
        <v>73</v>
      </c>
      <c r="D157" t="s">
        <v>152</v>
      </c>
      <c r="E157" t="s">
        <v>10</v>
      </c>
      <c r="F157" t="s">
        <v>9</v>
      </c>
      <c r="G157" t="s">
        <v>63</v>
      </c>
      <c r="H157" t="s">
        <v>62</v>
      </c>
      <c r="I157" t="s">
        <v>81</v>
      </c>
      <c r="J157" t="s">
        <v>533</v>
      </c>
      <c r="K157" t="s">
        <v>4</v>
      </c>
      <c r="L157" t="s">
        <v>29</v>
      </c>
      <c r="M157" s="63">
        <v>80940001699</v>
      </c>
      <c r="N157" t="s">
        <v>2</v>
      </c>
      <c r="O157" s="1">
        <v>70000000</v>
      </c>
      <c r="P157" t="s">
        <v>37</v>
      </c>
      <c r="Q157">
        <v>2021</v>
      </c>
      <c r="S157">
        <v>40158</v>
      </c>
      <c r="T157" s="1">
        <v>8356118.6500000004</v>
      </c>
      <c r="U157" t="str">
        <f>VLOOKUP(M157,[1]Лист1!$M$2:$P$203,4,0)</f>
        <v>Нацпроект</v>
      </c>
    </row>
    <row r="158" spans="1:21" x14ac:dyDescent="0.25">
      <c r="A158" t="s">
        <v>104</v>
      </c>
      <c r="B158" t="s">
        <v>151</v>
      </c>
      <c r="C158" t="s">
        <v>73</v>
      </c>
      <c r="D158" t="s">
        <v>150</v>
      </c>
      <c r="E158" t="s">
        <v>10</v>
      </c>
      <c r="F158" t="s">
        <v>9</v>
      </c>
      <c r="G158" t="s">
        <v>63</v>
      </c>
      <c r="H158" t="s">
        <v>62</v>
      </c>
      <c r="I158" t="s">
        <v>90</v>
      </c>
      <c r="J158" t="s">
        <v>149</v>
      </c>
      <c r="K158" t="s">
        <v>23</v>
      </c>
      <c r="L158" t="s">
        <v>22</v>
      </c>
      <c r="M158" s="63">
        <v>121040011319</v>
      </c>
      <c r="N158" t="s">
        <v>2</v>
      </c>
      <c r="O158" s="1">
        <v>47766908.880000003</v>
      </c>
      <c r="P158" t="s">
        <v>37</v>
      </c>
      <c r="Q158">
        <v>2021</v>
      </c>
      <c r="S158">
        <v>39940</v>
      </c>
      <c r="T158" s="1">
        <v>2492675.85</v>
      </c>
      <c r="U158" t="str">
        <f>VLOOKUP(M158,[1]Лист1!$M$2:$P$203,4,0)</f>
        <v>Нацпроект</v>
      </c>
    </row>
    <row r="159" spans="1:21" x14ac:dyDescent="0.25">
      <c r="A159" t="s">
        <v>104</v>
      </c>
      <c r="B159" t="s">
        <v>148</v>
      </c>
      <c r="C159" t="s">
        <v>73</v>
      </c>
      <c r="D159" t="s">
        <v>147</v>
      </c>
      <c r="E159" t="s">
        <v>10</v>
      </c>
      <c r="F159" t="s">
        <v>18</v>
      </c>
      <c r="G159" t="s">
        <v>63</v>
      </c>
      <c r="H159" t="s">
        <v>62</v>
      </c>
      <c r="I159" t="s">
        <v>81</v>
      </c>
      <c r="J159" t="s">
        <v>146</v>
      </c>
      <c r="K159" t="s">
        <v>4</v>
      </c>
      <c r="L159" t="s">
        <v>22</v>
      </c>
      <c r="M159" s="63">
        <v>100540011112</v>
      </c>
      <c r="N159" t="s">
        <v>21</v>
      </c>
      <c r="O159" s="1">
        <v>1385000000</v>
      </c>
      <c r="P159" t="s">
        <v>37</v>
      </c>
      <c r="Q159">
        <v>2021</v>
      </c>
      <c r="S159">
        <v>41016</v>
      </c>
      <c r="T159" s="1">
        <v>155503584.90000001</v>
      </c>
      <c r="U159" t="str">
        <f>VLOOKUP(M159,[1]Лист1!$M$2:$P$203,4,0)</f>
        <v>Нацпроект</v>
      </c>
    </row>
    <row r="160" spans="1:21" x14ac:dyDescent="0.25">
      <c r="A160" t="s">
        <v>145</v>
      </c>
      <c r="B160" t="s">
        <v>144</v>
      </c>
      <c r="C160" t="s">
        <v>73</v>
      </c>
      <c r="D160" t="s">
        <v>143</v>
      </c>
      <c r="E160" t="s">
        <v>10</v>
      </c>
      <c r="F160" t="s">
        <v>18</v>
      </c>
      <c r="G160" t="s">
        <v>63</v>
      </c>
      <c r="H160" t="s">
        <v>62</v>
      </c>
      <c r="I160" t="s">
        <v>138</v>
      </c>
      <c r="J160" t="s">
        <v>142</v>
      </c>
      <c r="K160" t="s">
        <v>23</v>
      </c>
      <c r="L160" t="s">
        <v>16</v>
      </c>
      <c r="M160" s="63">
        <v>971140002240</v>
      </c>
      <c r="N160" t="s">
        <v>67</v>
      </c>
      <c r="O160" s="1">
        <v>45000000</v>
      </c>
      <c r="P160" t="s">
        <v>37</v>
      </c>
      <c r="Q160">
        <v>2021</v>
      </c>
      <c r="S160">
        <v>41220</v>
      </c>
      <c r="T160" s="1">
        <v>9816018.3800000008</v>
      </c>
      <c r="U160" t="str">
        <f>VLOOKUP(M160,[1]Лист1!$M$2:$P$203,4,0)</f>
        <v>Нацпроект</v>
      </c>
    </row>
    <row r="161" spans="1:21" x14ac:dyDescent="0.25">
      <c r="A161" t="s">
        <v>141</v>
      </c>
      <c r="B161" t="s">
        <v>140</v>
      </c>
      <c r="C161" t="s">
        <v>73</v>
      </c>
      <c r="D161" t="s">
        <v>139</v>
      </c>
      <c r="E161" t="s">
        <v>10</v>
      </c>
      <c r="F161" t="s">
        <v>9</v>
      </c>
      <c r="G161" t="s">
        <v>63</v>
      </c>
      <c r="H161" t="s">
        <v>62</v>
      </c>
      <c r="I161" t="s">
        <v>138</v>
      </c>
      <c r="J161" t="s">
        <v>534</v>
      </c>
      <c r="K161" t="s">
        <v>23</v>
      </c>
      <c r="L161" t="s">
        <v>16</v>
      </c>
      <c r="M161" s="63">
        <v>180240008146</v>
      </c>
      <c r="N161" t="s">
        <v>21</v>
      </c>
      <c r="O161" s="1">
        <v>19454701.16</v>
      </c>
      <c r="P161" t="s">
        <v>37</v>
      </c>
      <c r="Q161">
        <v>2021</v>
      </c>
      <c r="S161">
        <v>39191</v>
      </c>
      <c r="T161" s="1">
        <v>4397318.6399999997</v>
      </c>
      <c r="U161" t="str">
        <f>VLOOKUP(M161,[1]Лист1!$M$2:$P$203,4,0)</f>
        <v>Нацпроект</v>
      </c>
    </row>
    <row r="162" spans="1:21" x14ac:dyDescent="0.25">
      <c r="A162" t="s">
        <v>97</v>
      </c>
      <c r="B162" t="s">
        <v>96</v>
      </c>
      <c r="C162" t="s">
        <v>73</v>
      </c>
      <c r="D162" t="s">
        <v>137</v>
      </c>
      <c r="E162" t="s">
        <v>26</v>
      </c>
      <c r="F162" t="s">
        <v>9</v>
      </c>
      <c r="G162" t="s">
        <v>63</v>
      </c>
      <c r="H162" t="s">
        <v>62</v>
      </c>
      <c r="I162" t="s">
        <v>71</v>
      </c>
      <c r="J162" t="s">
        <v>136</v>
      </c>
      <c r="K162" t="s">
        <v>4</v>
      </c>
      <c r="L162" t="s">
        <v>135</v>
      </c>
      <c r="M162" s="63">
        <v>931127350152</v>
      </c>
      <c r="N162" t="s">
        <v>2</v>
      </c>
      <c r="O162" s="1">
        <v>9000000</v>
      </c>
      <c r="P162" t="s">
        <v>37</v>
      </c>
      <c r="Q162">
        <v>2021</v>
      </c>
      <c r="S162">
        <v>43014</v>
      </c>
      <c r="T162" s="1">
        <v>905455.97</v>
      </c>
      <c r="U162" t="str">
        <f>VLOOKUP(M162,[1]Лист1!$M$2:$P$203,4,0)</f>
        <v>Нацпроект</v>
      </c>
    </row>
    <row r="163" spans="1:21" x14ac:dyDescent="0.25">
      <c r="A163" t="s">
        <v>127</v>
      </c>
      <c r="B163" t="s">
        <v>134</v>
      </c>
      <c r="C163" t="s">
        <v>73</v>
      </c>
      <c r="D163" t="s">
        <v>133</v>
      </c>
      <c r="E163" t="s">
        <v>10</v>
      </c>
      <c r="F163" t="s">
        <v>9</v>
      </c>
      <c r="G163" t="s">
        <v>63</v>
      </c>
      <c r="H163" t="s">
        <v>62</v>
      </c>
      <c r="I163" t="s">
        <v>61</v>
      </c>
      <c r="J163" t="s">
        <v>124</v>
      </c>
      <c r="K163" t="s">
        <v>4</v>
      </c>
      <c r="L163" t="s">
        <v>22</v>
      </c>
      <c r="M163" s="63">
        <v>151240003836</v>
      </c>
      <c r="N163" t="s">
        <v>67</v>
      </c>
      <c r="O163" s="1">
        <v>1670000000</v>
      </c>
      <c r="P163" t="s">
        <v>37</v>
      </c>
      <c r="Q163">
        <v>2021</v>
      </c>
      <c r="S163">
        <v>42435</v>
      </c>
      <c r="T163" s="1">
        <v>299370656.30000001</v>
      </c>
      <c r="U163" t="str">
        <f>VLOOKUP(M163,[1]Лист1!$M$2:$P$203,4,0)</f>
        <v>Нацпроект</v>
      </c>
    </row>
    <row r="164" spans="1:21" x14ac:dyDescent="0.25">
      <c r="A164" t="s">
        <v>28</v>
      </c>
      <c r="B164" t="s">
        <v>132</v>
      </c>
      <c r="C164" t="s">
        <v>73</v>
      </c>
      <c r="D164" t="s">
        <v>131</v>
      </c>
      <c r="E164" t="s">
        <v>130</v>
      </c>
      <c r="F164" t="s">
        <v>9</v>
      </c>
      <c r="G164" t="s">
        <v>63</v>
      </c>
      <c r="H164" t="s">
        <v>62</v>
      </c>
      <c r="I164" t="s">
        <v>86</v>
      </c>
      <c r="J164" t="s">
        <v>129</v>
      </c>
      <c r="K164" t="s">
        <v>4</v>
      </c>
      <c r="L164" t="s">
        <v>128</v>
      </c>
      <c r="M164" s="63">
        <v>160940015309</v>
      </c>
      <c r="N164" t="s">
        <v>21</v>
      </c>
      <c r="O164" s="1">
        <v>155000000</v>
      </c>
      <c r="P164" t="s">
        <v>37</v>
      </c>
      <c r="Q164">
        <v>2021</v>
      </c>
      <c r="S164">
        <v>42511</v>
      </c>
      <c r="T164" s="1">
        <v>16990990.02</v>
      </c>
      <c r="U164" t="str">
        <f>VLOOKUP(M164,[1]Лист1!$M$2:$P$203,4,0)</f>
        <v>Нацпроект</v>
      </c>
    </row>
    <row r="165" spans="1:21" x14ac:dyDescent="0.25">
      <c r="A165" t="s">
        <v>127</v>
      </c>
      <c r="B165" t="s">
        <v>126</v>
      </c>
      <c r="C165" t="s">
        <v>73</v>
      </c>
      <c r="D165" t="s">
        <v>125</v>
      </c>
      <c r="E165" t="s">
        <v>10</v>
      </c>
      <c r="F165" t="s">
        <v>18</v>
      </c>
      <c r="G165" t="s">
        <v>63</v>
      </c>
      <c r="H165" t="s">
        <v>62</v>
      </c>
      <c r="I165" t="s">
        <v>61</v>
      </c>
      <c r="J165" t="s">
        <v>124</v>
      </c>
      <c r="K165" t="s">
        <v>4</v>
      </c>
      <c r="L165" t="s">
        <v>22</v>
      </c>
      <c r="M165" s="63">
        <v>160340006724</v>
      </c>
      <c r="N165" t="s">
        <v>2</v>
      </c>
      <c r="O165" s="1">
        <v>2000000000</v>
      </c>
      <c r="P165" t="s">
        <v>37</v>
      </c>
      <c r="Q165">
        <v>2021</v>
      </c>
      <c r="S165">
        <v>42418</v>
      </c>
      <c r="T165" s="1">
        <v>288432955.08999997</v>
      </c>
      <c r="U165" t="str">
        <f>VLOOKUP(M165,[1]Лист1!$M$2:$P$203,4,0)</f>
        <v>Нацпроект</v>
      </c>
    </row>
    <row r="166" spans="1:21" x14ac:dyDescent="0.25">
      <c r="A166" t="s">
        <v>66</v>
      </c>
      <c r="B166" t="s">
        <v>123</v>
      </c>
      <c r="C166" t="s">
        <v>73</v>
      </c>
      <c r="D166" t="s">
        <v>122</v>
      </c>
      <c r="E166" t="s">
        <v>10</v>
      </c>
      <c r="F166" t="s">
        <v>18</v>
      </c>
      <c r="G166" t="s">
        <v>63</v>
      </c>
      <c r="H166" t="s">
        <v>62</v>
      </c>
      <c r="I166" t="s">
        <v>81</v>
      </c>
      <c r="J166" t="s">
        <v>121</v>
      </c>
      <c r="K166" t="s">
        <v>4</v>
      </c>
      <c r="L166" t="s">
        <v>75</v>
      </c>
      <c r="M166" s="63">
        <v>180440032661</v>
      </c>
      <c r="N166" t="s">
        <v>21</v>
      </c>
      <c r="O166" s="1">
        <v>16950000000</v>
      </c>
      <c r="P166" t="s">
        <v>37</v>
      </c>
      <c r="Q166">
        <v>2021</v>
      </c>
      <c r="S166">
        <v>41237</v>
      </c>
      <c r="T166" s="1">
        <v>1718095042.79</v>
      </c>
      <c r="U166" t="str">
        <f>VLOOKUP(M166,[1]Лист1!$M$2:$P$203,4,0)</f>
        <v>Нацпроект</v>
      </c>
    </row>
    <row r="167" spans="1:21" x14ac:dyDescent="0.25">
      <c r="A167" t="s">
        <v>120</v>
      </c>
      <c r="B167" t="s">
        <v>119</v>
      </c>
      <c r="C167" t="s">
        <v>73</v>
      </c>
      <c r="D167" t="s">
        <v>118</v>
      </c>
      <c r="E167" t="s">
        <v>10</v>
      </c>
      <c r="F167" t="s">
        <v>9</v>
      </c>
      <c r="G167" t="s">
        <v>63</v>
      </c>
      <c r="H167" t="s">
        <v>62</v>
      </c>
      <c r="I167" t="s">
        <v>61</v>
      </c>
      <c r="J167" t="s">
        <v>117</v>
      </c>
      <c r="K167" t="s">
        <v>4</v>
      </c>
      <c r="L167" t="s">
        <v>116</v>
      </c>
      <c r="M167" s="63">
        <v>110940014728</v>
      </c>
      <c r="N167" t="s">
        <v>2</v>
      </c>
      <c r="O167" s="1">
        <v>1735114461</v>
      </c>
      <c r="P167" t="s">
        <v>37</v>
      </c>
      <c r="Q167">
        <v>2021</v>
      </c>
      <c r="S167">
        <v>43512</v>
      </c>
      <c r="T167" s="1">
        <v>262262671.5</v>
      </c>
      <c r="U167" t="str">
        <f>VLOOKUP(M167,[1]Лист1!$M$2:$P$203,4,0)</f>
        <v>Нацпроект</v>
      </c>
    </row>
    <row r="168" spans="1:21" x14ac:dyDescent="0.25">
      <c r="A168" t="s">
        <v>36</v>
      </c>
      <c r="B168" t="s">
        <v>113</v>
      </c>
      <c r="C168" t="s">
        <v>73</v>
      </c>
      <c r="D168" t="s">
        <v>115</v>
      </c>
      <c r="E168" t="s">
        <v>10</v>
      </c>
      <c r="F168" t="s">
        <v>9</v>
      </c>
      <c r="G168" t="s">
        <v>63</v>
      </c>
      <c r="H168" t="s">
        <v>62</v>
      </c>
      <c r="I168" t="s">
        <v>81</v>
      </c>
      <c r="J168" t="s">
        <v>114</v>
      </c>
      <c r="K168" t="s">
        <v>4</v>
      </c>
      <c r="L168" t="s">
        <v>29</v>
      </c>
      <c r="M168" s="63">
        <v>170640005868</v>
      </c>
      <c r="N168" t="s">
        <v>2</v>
      </c>
      <c r="O168" s="1">
        <v>750000000</v>
      </c>
      <c r="P168" t="s">
        <v>37</v>
      </c>
      <c r="Q168">
        <v>2021</v>
      </c>
      <c r="S168">
        <v>43625</v>
      </c>
      <c r="T168" s="1">
        <v>78500000</v>
      </c>
      <c r="U168" t="str">
        <f>VLOOKUP(M168,[1]Лист1!$M$2:$P$203,4,0)</f>
        <v>Нацпроект</v>
      </c>
    </row>
    <row r="169" spans="1:21" x14ac:dyDescent="0.25">
      <c r="A169" t="s">
        <v>36</v>
      </c>
      <c r="B169" t="s">
        <v>113</v>
      </c>
      <c r="C169" t="s">
        <v>73</v>
      </c>
      <c r="D169" t="s">
        <v>112</v>
      </c>
      <c r="E169" t="s">
        <v>10</v>
      </c>
      <c r="F169" t="s">
        <v>9</v>
      </c>
      <c r="G169" t="s">
        <v>63</v>
      </c>
      <c r="H169" t="s">
        <v>62</v>
      </c>
      <c r="I169" t="s">
        <v>81</v>
      </c>
      <c r="J169" t="s">
        <v>111</v>
      </c>
      <c r="K169" t="s">
        <v>4</v>
      </c>
      <c r="L169" t="s">
        <v>29</v>
      </c>
      <c r="M169" s="63">
        <v>170640005937</v>
      </c>
      <c r="N169" t="s">
        <v>2</v>
      </c>
      <c r="O169" s="1">
        <v>750000000</v>
      </c>
      <c r="P169" t="s">
        <v>37</v>
      </c>
      <c r="Q169">
        <v>2021</v>
      </c>
      <c r="S169">
        <v>43627</v>
      </c>
      <c r="T169" s="1">
        <v>78500000</v>
      </c>
      <c r="U169" t="str">
        <f>VLOOKUP(M169,[1]Лист1!$M$2:$P$203,4,0)</f>
        <v>Нацпроект</v>
      </c>
    </row>
    <row r="170" spans="1:21" x14ac:dyDescent="0.25">
      <c r="A170" t="s">
        <v>36</v>
      </c>
      <c r="B170" t="s">
        <v>110</v>
      </c>
      <c r="C170" t="s">
        <v>73</v>
      </c>
      <c r="D170" t="s">
        <v>109</v>
      </c>
      <c r="E170" t="s">
        <v>10</v>
      </c>
      <c r="F170" t="s">
        <v>9</v>
      </c>
      <c r="G170" t="s">
        <v>63</v>
      </c>
      <c r="H170" t="s">
        <v>62</v>
      </c>
      <c r="I170" t="s">
        <v>61</v>
      </c>
      <c r="J170" t="s">
        <v>108</v>
      </c>
      <c r="K170" t="s">
        <v>4</v>
      </c>
      <c r="L170" t="s">
        <v>29</v>
      </c>
      <c r="M170" s="63">
        <v>990240000308</v>
      </c>
      <c r="N170" t="s">
        <v>2</v>
      </c>
      <c r="O170" s="1">
        <v>5500000000</v>
      </c>
      <c r="P170" t="s">
        <v>37</v>
      </c>
      <c r="Q170">
        <v>2021</v>
      </c>
      <c r="S170">
        <v>44706</v>
      </c>
      <c r="T170" s="1">
        <v>725958238.82000005</v>
      </c>
      <c r="U170" t="str">
        <f>VLOOKUP(M170,[1]Лист1!$M$2:$P$203,4,0)</f>
        <v>Нацпроект</v>
      </c>
    </row>
    <row r="171" spans="1:21" x14ac:dyDescent="0.25">
      <c r="A171" t="s">
        <v>28</v>
      </c>
      <c r="B171" t="s">
        <v>107</v>
      </c>
      <c r="C171" t="s">
        <v>73</v>
      </c>
      <c r="D171" t="s">
        <v>106</v>
      </c>
      <c r="E171" t="s">
        <v>10</v>
      </c>
      <c r="F171" t="s">
        <v>9</v>
      </c>
      <c r="G171" t="s">
        <v>63</v>
      </c>
      <c r="H171" t="s">
        <v>62</v>
      </c>
      <c r="I171" t="s">
        <v>76</v>
      </c>
      <c r="J171" t="s">
        <v>105</v>
      </c>
      <c r="K171" t="s">
        <v>4</v>
      </c>
      <c r="L171" t="s">
        <v>16</v>
      </c>
      <c r="M171" s="63">
        <v>200240028870</v>
      </c>
      <c r="N171" t="s">
        <v>21</v>
      </c>
      <c r="O171" s="1">
        <v>335000000</v>
      </c>
      <c r="P171" t="s">
        <v>37</v>
      </c>
      <c r="Q171">
        <v>2021</v>
      </c>
      <c r="S171">
        <v>44813</v>
      </c>
      <c r="T171" s="1">
        <v>26339178.66</v>
      </c>
      <c r="U171" t="str">
        <f>VLOOKUP(M171,[1]Лист1!$M$2:$P$203,4,0)</f>
        <v>ПРООН-ВИЭ</v>
      </c>
    </row>
    <row r="172" spans="1:21" x14ac:dyDescent="0.25">
      <c r="A172" t="s">
        <v>79</v>
      </c>
      <c r="B172" t="s">
        <v>78</v>
      </c>
      <c r="C172" t="s">
        <v>73</v>
      </c>
      <c r="D172" t="s">
        <v>100</v>
      </c>
      <c r="E172" t="s">
        <v>10</v>
      </c>
      <c r="F172" t="s">
        <v>9</v>
      </c>
      <c r="G172" t="s">
        <v>63</v>
      </c>
      <c r="H172" t="s">
        <v>62</v>
      </c>
      <c r="I172" t="s">
        <v>71</v>
      </c>
      <c r="J172" t="s">
        <v>535</v>
      </c>
      <c r="K172" t="s">
        <v>99</v>
      </c>
      <c r="L172" t="s">
        <v>98</v>
      </c>
      <c r="M172" s="63">
        <v>51140009434</v>
      </c>
      <c r="N172" t="s">
        <v>2</v>
      </c>
      <c r="O172" s="1">
        <v>73398682.569999993</v>
      </c>
      <c r="P172" t="s">
        <v>37</v>
      </c>
      <c r="Q172">
        <v>2021</v>
      </c>
      <c r="S172">
        <v>44820</v>
      </c>
      <c r="T172" s="1">
        <v>9806199.4399999995</v>
      </c>
      <c r="U172" t="str">
        <f>VLOOKUP(M172,[1]Лист1!$M$2:$P$203,4,0)</f>
        <v>ПРООН-ГЭФ</v>
      </c>
    </row>
    <row r="173" spans="1:21" x14ac:dyDescent="0.25">
      <c r="A173" t="s">
        <v>104</v>
      </c>
      <c r="B173" t="s">
        <v>103</v>
      </c>
      <c r="C173" t="s">
        <v>73</v>
      </c>
      <c r="D173" t="s">
        <v>102</v>
      </c>
      <c r="E173" t="s">
        <v>10</v>
      </c>
      <c r="F173" t="s">
        <v>18</v>
      </c>
      <c r="G173" t="s">
        <v>63</v>
      </c>
      <c r="H173" t="s">
        <v>62</v>
      </c>
      <c r="I173" t="s">
        <v>61</v>
      </c>
      <c r="J173" t="s">
        <v>101</v>
      </c>
      <c r="K173" t="s">
        <v>4</v>
      </c>
      <c r="L173" t="s">
        <v>22</v>
      </c>
      <c r="M173" s="63">
        <v>150940022766</v>
      </c>
      <c r="N173" t="s">
        <v>21</v>
      </c>
      <c r="O173" s="1">
        <v>1300000000</v>
      </c>
      <c r="P173" t="s">
        <v>37</v>
      </c>
      <c r="Q173">
        <v>2021</v>
      </c>
      <c r="S173">
        <v>45478</v>
      </c>
      <c r="T173" s="1">
        <v>1036654326.58</v>
      </c>
      <c r="U173" t="str">
        <f>VLOOKUP(M173,[1]Лист1!$M$2:$P$203,4,0)</f>
        <v>Нацпроект</v>
      </c>
    </row>
    <row r="174" spans="1:21" x14ac:dyDescent="0.25">
      <c r="A174" t="s">
        <v>79</v>
      </c>
      <c r="B174" t="s">
        <v>78</v>
      </c>
      <c r="C174" t="s">
        <v>73</v>
      </c>
      <c r="D174" t="s">
        <v>100</v>
      </c>
      <c r="E174" t="s">
        <v>10</v>
      </c>
      <c r="F174" t="s">
        <v>9</v>
      </c>
      <c r="G174" t="s">
        <v>63</v>
      </c>
      <c r="H174" t="s">
        <v>62</v>
      </c>
      <c r="I174" t="s">
        <v>71</v>
      </c>
      <c r="J174" t="s">
        <v>536</v>
      </c>
      <c r="K174" t="s">
        <v>99</v>
      </c>
      <c r="L174" t="s">
        <v>98</v>
      </c>
      <c r="M174" s="63">
        <v>51140009434</v>
      </c>
      <c r="N174" t="s">
        <v>2</v>
      </c>
      <c r="O174" s="1">
        <v>49010149.25</v>
      </c>
      <c r="P174" t="s">
        <v>37</v>
      </c>
      <c r="Q174">
        <v>2021</v>
      </c>
      <c r="S174">
        <v>45097</v>
      </c>
      <c r="T174" s="1">
        <v>9806199.4399999995</v>
      </c>
      <c r="U174" t="str">
        <f>VLOOKUP(M174,[1]Лист1!$M$2:$P$203,4,0)</f>
        <v>ПРООН-ГЭФ</v>
      </c>
    </row>
    <row r="175" spans="1:21" x14ac:dyDescent="0.25">
      <c r="A175" t="s">
        <v>97</v>
      </c>
      <c r="B175" t="s">
        <v>96</v>
      </c>
      <c r="C175" t="s">
        <v>73</v>
      </c>
      <c r="D175" t="s">
        <v>95</v>
      </c>
      <c r="E175" t="s">
        <v>10</v>
      </c>
      <c r="F175" t="s">
        <v>18</v>
      </c>
      <c r="G175" t="s">
        <v>63</v>
      </c>
      <c r="H175" t="s">
        <v>62</v>
      </c>
      <c r="I175" t="s">
        <v>94</v>
      </c>
      <c r="J175" t="s">
        <v>537</v>
      </c>
      <c r="K175" t="s">
        <v>4</v>
      </c>
      <c r="L175" t="s">
        <v>29</v>
      </c>
      <c r="M175" s="63">
        <v>960940000138</v>
      </c>
      <c r="N175" t="s">
        <v>67</v>
      </c>
      <c r="O175" s="1">
        <v>77167464.099999994</v>
      </c>
      <c r="P175" t="s">
        <v>37</v>
      </c>
      <c r="Q175">
        <v>2021</v>
      </c>
      <c r="S175">
        <v>46155</v>
      </c>
      <c r="T175" s="1">
        <v>117747901.01000001</v>
      </c>
      <c r="U175" t="str">
        <f>VLOOKUP(M175,[1]Лист1!$M$2:$P$203,4,0)</f>
        <v>Нацпроект</v>
      </c>
    </row>
    <row r="176" spans="1:21" x14ac:dyDescent="0.25">
      <c r="A176" t="s">
        <v>93</v>
      </c>
      <c r="B176" t="s">
        <v>92</v>
      </c>
      <c r="C176" t="s">
        <v>73</v>
      </c>
      <c r="D176" t="s">
        <v>91</v>
      </c>
      <c r="E176" t="s">
        <v>10</v>
      </c>
      <c r="F176" t="s">
        <v>9</v>
      </c>
      <c r="G176" t="s">
        <v>63</v>
      </c>
      <c r="H176" t="s">
        <v>62</v>
      </c>
      <c r="I176" t="s">
        <v>90</v>
      </c>
      <c r="J176" t="s">
        <v>89</v>
      </c>
      <c r="K176" t="s">
        <v>23</v>
      </c>
      <c r="L176" t="s">
        <v>22</v>
      </c>
      <c r="M176" s="63">
        <v>940740000921</v>
      </c>
      <c r="N176" t="s">
        <v>2</v>
      </c>
      <c r="O176" s="1">
        <v>28000000</v>
      </c>
      <c r="P176" t="s">
        <v>37</v>
      </c>
      <c r="Q176">
        <v>2021</v>
      </c>
      <c r="S176">
        <v>46143</v>
      </c>
      <c r="T176" s="1">
        <v>2353238.88</v>
      </c>
      <c r="U176" t="str">
        <f>VLOOKUP(M176,[1]Лист1!$M$2:$P$203,4,0)</f>
        <v>Нацпроект</v>
      </c>
    </row>
    <row r="177" spans="1:21" x14ac:dyDescent="0.25">
      <c r="A177" t="s">
        <v>28</v>
      </c>
      <c r="B177" t="s">
        <v>88</v>
      </c>
      <c r="C177" t="s">
        <v>73</v>
      </c>
      <c r="D177" t="s">
        <v>87</v>
      </c>
      <c r="E177" t="s">
        <v>10</v>
      </c>
      <c r="F177" t="s">
        <v>18</v>
      </c>
      <c r="G177" t="s">
        <v>63</v>
      </c>
      <c r="H177" t="s">
        <v>62</v>
      </c>
      <c r="I177" t="s">
        <v>86</v>
      </c>
      <c r="J177" t="s">
        <v>85</v>
      </c>
      <c r="K177" t="s">
        <v>4</v>
      </c>
      <c r="L177" t="s">
        <v>16</v>
      </c>
      <c r="M177" s="63">
        <v>20540016255</v>
      </c>
      <c r="N177" t="s">
        <v>2</v>
      </c>
      <c r="O177" s="1">
        <v>149300000</v>
      </c>
      <c r="P177" t="s">
        <v>37</v>
      </c>
      <c r="Q177">
        <v>2021</v>
      </c>
      <c r="S177">
        <v>47320</v>
      </c>
      <c r="T177" s="1">
        <v>11866239.59</v>
      </c>
      <c r="U177" t="str">
        <f>VLOOKUP(M177,[1]Лист1!$M$2:$P$203,4,0)</f>
        <v>Нацпроект</v>
      </c>
    </row>
    <row r="178" spans="1:21" x14ac:dyDescent="0.25">
      <c r="A178" t="s">
        <v>84</v>
      </c>
      <c r="B178" t="s">
        <v>83</v>
      </c>
      <c r="C178" t="s">
        <v>73</v>
      </c>
      <c r="D178" t="s">
        <v>82</v>
      </c>
      <c r="E178" t="s">
        <v>10</v>
      </c>
      <c r="F178" t="s">
        <v>9</v>
      </c>
      <c r="G178" t="s">
        <v>63</v>
      </c>
      <c r="H178" t="s">
        <v>62</v>
      </c>
      <c r="I178" t="s">
        <v>81</v>
      </c>
      <c r="J178" t="s">
        <v>80</v>
      </c>
      <c r="K178" t="s">
        <v>4</v>
      </c>
      <c r="L178" t="s">
        <v>75</v>
      </c>
      <c r="M178" s="63">
        <v>190640005306</v>
      </c>
      <c r="N178" t="s">
        <v>21</v>
      </c>
      <c r="O178" s="1">
        <v>38000881281.510002</v>
      </c>
      <c r="P178" t="s">
        <v>37</v>
      </c>
      <c r="Q178">
        <v>2021</v>
      </c>
      <c r="S178">
        <v>47347</v>
      </c>
      <c r="T178" s="1">
        <v>2831002460.7399998</v>
      </c>
      <c r="U178" t="str">
        <f>VLOOKUP(M178,[1]Лист1!$M$2:$P$203,4,0)</f>
        <v>Нацпроект</v>
      </c>
    </row>
    <row r="179" spans="1:21" x14ac:dyDescent="0.25">
      <c r="A179" t="s">
        <v>79</v>
      </c>
      <c r="B179" t="s">
        <v>78</v>
      </c>
      <c r="C179" t="s">
        <v>73</v>
      </c>
      <c r="D179" t="s">
        <v>77</v>
      </c>
      <c r="E179" t="s">
        <v>10</v>
      </c>
      <c r="F179" t="s">
        <v>18</v>
      </c>
      <c r="G179" t="s">
        <v>63</v>
      </c>
      <c r="H179" t="s">
        <v>62</v>
      </c>
      <c r="I179" t="s">
        <v>76</v>
      </c>
      <c r="J179" t="s">
        <v>538</v>
      </c>
      <c r="K179" t="s">
        <v>4</v>
      </c>
      <c r="L179" t="s">
        <v>75</v>
      </c>
      <c r="M179" s="63">
        <v>141240018466</v>
      </c>
      <c r="N179" t="s">
        <v>21</v>
      </c>
      <c r="O179" s="1">
        <v>10425724519.68</v>
      </c>
      <c r="P179" t="s">
        <v>37</v>
      </c>
      <c r="Q179">
        <v>2021</v>
      </c>
      <c r="S179">
        <v>47353</v>
      </c>
      <c r="T179" s="1">
        <v>959711575.78999996</v>
      </c>
      <c r="U179" t="str">
        <f>VLOOKUP(M179,[1]Лист1!$M$2:$P$203,4,0)</f>
        <v>Нацпроект</v>
      </c>
    </row>
    <row r="180" spans="1:21" x14ac:dyDescent="0.25">
      <c r="A180" t="s">
        <v>66</v>
      </c>
      <c r="B180" t="s">
        <v>74</v>
      </c>
      <c r="C180" t="s">
        <v>73</v>
      </c>
      <c r="D180" t="s">
        <v>72</v>
      </c>
      <c r="E180" t="s">
        <v>26</v>
      </c>
      <c r="F180" t="s">
        <v>9</v>
      </c>
      <c r="G180" t="s">
        <v>63</v>
      </c>
      <c r="H180" t="s">
        <v>62</v>
      </c>
      <c r="I180" t="s">
        <v>71</v>
      </c>
      <c r="J180" t="s">
        <v>539</v>
      </c>
      <c r="K180" t="s">
        <v>4</v>
      </c>
      <c r="L180" t="s">
        <v>16</v>
      </c>
      <c r="M180" s="63">
        <v>911007350384</v>
      </c>
      <c r="N180" t="s">
        <v>21</v>
      </c>
      <c r="O180" s="1">
        <v>90000000</v>
      </c>
      <c r="P180" t="s">
        <v>37</v>
      </c>
      <c r="Q180">
        <v>2021</v>
      </c>
      <c r="S180">
        <v>45501</v>
      </c>
      <c r="T180" s="1">
        <v>7476757.0800000001</v>
      </c>
      <c r="U180" t="str">
        <f>VLOOKUP(M180,[1]Лист1!$M$2:$P$203,4,0)</f>
        <v>Нацпроект</v>
      </c>
    </row>
    <row r="181" spans="1:21" x14ac:dyDescent="0.25">
      <c r="A181" t="s">
        <v>127</v>
      </c>
      <c r="B181" t="s">
        <v>160</v>
      </c>
      <c r="C181" t="s">
        <v>73</v>
      </c>
      <c r="D181" t="s">
        <v>415</v>
      </c>
      <c r="E181" t="s">
        <v>10</v>
      </c>
      <c r="F181" t="s">
        <v>9</v>
      </c>
      <c r="G181" t="s">
        <v>63</v>
      </c>
      <c r="H181" t="s">
        <v>62</v>
      </c>
      <c r="I181" t="s">
        <v>81</v>
      </c>
      <c r="J181" t="s">
        <v>416</v>
      </c>
      <c r="K181" t="s">
        <v>4</v>
      </c>
      <c r="L181" t="s">
        <v>75</v>
      </c>
      <c r="M181" s="63">
        <v>190640005366</v>
      </c>
      <c r="N181" t="s">
        <v>21</v>
      </c>
      <c r="O181" s="1">
        <v>19212000000</v>
      </c>
      <c r="P181" t="s">
        <v>37</v>
      </c>
      <c r="Q181">
        <v>2022</v>
      </c>
      <c r="S181">
        <v>47340</v>
      </c>
      <c r="T181" s="1">
        <v>1416182684.03</v>
      </c>
      <c r="U181" t="str">
        <f>VLOOKUP(M181,[1]Лист1!$M$2:$P$203,4,0)</f>
        <v>Нацпроект</v>
      </c>
    </row>
    <row r="182" spans="1:21" x14ac:dyDescent="0.25">
      <c r="A182" t="s">
        <v>127</v>
      </c>
      <c r="B182" t="s">
        <v>417</v>
      </c>
      <c r="C182" t="s">
        <v>73</v>
      </c>
      <c r="D182" t="s">
        <v>418</v>
      </c>
      <c r="E182" t="s">
        <v>10</v>
      </c>
      <c r="F182" t="s">
        <v>9</v>
      </c>
      <c r="G182" t="s">
        <v>63</v>
      </c>
      <c r="H182" t="s">
        <v>62</v>
      </c>
      <c r="I182" t="s">
        <v>86</v>
      </c>
      <c r="J182" t="s">
        <v>419</v>
      </c>
      <c r="K182" t="s">
        <v>4</v>
      </c>
      <c r="L182" t="s">
        <v>22</v>
      </c>
      <c r="M182" s="63">
        <v>960240001549</v>
      </c>
      <c r="N182" t="s">
        <v>21</v>
      </c>
      <c r="O182" s="1">
        <v>1000000000</v>
      </c>
      <c r="P182" t="s">
        <v>37</v>
      </c>
      <c r="Q182">
        <v>2022</v>
      </c>
      <c r="S182">
        <v>47716</v>
      </c>
      <c r="T182" s="1">
        <v>43519452.079999998</v>
      </c>
      <c r="U182" t="str">
        <f>VLOOKUP(M182,[1]Лист1!$M$2:$P$203,4,0)</f>
        <v>Нацпроект</v>
      </c>
    </row>
    <row r="183" spans="1:21" x14ac:dyDescent="0.25">
      <c r="A183" t="s">
        <v>14</v>
      </c>
      <c r="B183" t="s">
        <v>46</v>
      </c>
      <c r="C183" t="s">
        <v>50</v>
      </c>
      <c r="D183" t="s">
        <v>70</v>
      </c>
      <c r="E183" t="s">
        <v>10</v>
      </c>
      <c r="F183" t="s">
        <v>9</v>
      </c>
      <c r="G183" t="s">
        <v>42</v>
      </c>
      <c r="H183" t="s">
        <v>41</v>
      </c>
      <c r="I183" t="s">
        <v>40</v>
      </c>
      <c r="J183" t="s">
        <v>69</v>
      </c>
      <c r="K183" t="s">
        <v>4</v>
      </c>
      <c r="L183" t="s">
        <v>68</v>
      </c>
      <c r="M183" s="63">
        <v>210140022433</v>
      </c>
      <c r="N183" t="s">
        <v>67</v>
      </c>
      <c r="O183" s="1">
        <v>101333331</v>
      </c>
      <c r="P183" t="s">
        <v>37</v>
      </c>
      <c r="Q183">
        <v>2023</v>
      </c>
      <c r="S183">
        <v>67665</v>
      </c>
      <c r="T183" s="1">
        <v>43930635.07</v>
      </c>
      <c r="U183" t="str">
        <f>VLOOKUP(M183,[1]Лист1!$M$2:$P$203,4,0)</f>
        <v>Нацпроект</v>
      </c>
    </row>
    <row r="184" spans="1:21" x14ac:dyDescent="0.25">
      <c r="A184" t="s">
        <v>14</v>
      </c>
      <c r="B184" t="s">
        <v>46</v>
      </c>
      <c r="C184" t="s">
        <v>50</v>
      </c>
      <c r="D184" t="s">
        <v>70</v>
      </c>
      <c r="E184" t="s">
        <v>10</v>
      </c>
      <c r="F184" t="s">
        <v>9</v>
      </c>
      <c r="G184" t="s">
        <v>42</v>
      </c>
      <c r="H184" t="s">
        <v>41</v>
      </c>
      <c r="I184" t="s">
        <v>40</v>
      </c>
      <c r="J184" t="s">
        <v>69</v>
      </c>
      <c r="K184" t="s">
        <v>4</v>
      </c>
      <c r="L184" t="s">
        <v>68</v>
      </c>
      <c r="M184" s="63">
        <v>210140022433</v>
      </c>
      <c r="N184" t="s">
        <v>67</v>
      </c>
      <c r="O184" s="1">
        <v>106399998</v>
      </c>
      <c r="P184" t="s">
        <v>37</v>
      </c>
      <c r="Q184">
        <v>2023</v>
      </c>
      <c r="S184">
        <v>67702</v>
      </c>
      <c r="T184" s="1">
        <v>43930635.07</v>
      </c>
      <c r="U184" t="str">
        <f>VLOOKUP(M184,[1]Лист1!$M$2:$P$203,4,0)</f>
        <v>Нацпроект</v>
      </c>
    </row>
    <row r="185" spans="1:21" x14ac:dyDescent="0.25">
      <c r="A185" t="s">
        <v>14</v>
      </c>
      <c r="B185" t="s">
        <v>46</v>
      </c>
      <c r="C185" t="s">
        <v>50</v>
      </c>
      <c r="D185" t="s">
        <v>70</v>
      </c>
      <c r="E185" t="s">
        <v>10</v>
      </c>
      <c r="F185" t="s">
        <v>9</v>
      </c>
      <c r="G185" t="s">
        <v>42</v>
      </c>
      <c r="H185" t="s">
        <v>41</v>
      </c>
      <c r="I185" t="s">
        <v>40</v>
      </c>
      <c r="J185" t="s">
        <v>69</v>
      </c>
      <c r="K185" t="s">
        <v>4</v>
      </c>
      <c r="L185" t="s">
        <v>68</v>
      </c>
      <c r="M185" s="63">
        <v>210140022433</v>
      </c>
      <c r="N185" t="s">
        <v>67</v>
      </c>
      <c r="O185" s="1">
        <v>103466669</v>
      </c>
      <c r="P185" t="s">
        <v>37</v>
      </c>
      <c r="Q185">
        <v>2023</v>
      </c>
      <c r="S185">
        <v>67703</v>
      </c>
      <c r="T185" s="1">
        <v>43930635.07</v>
      </c>
      <c r="U185" t="str">
        <f>VLOOKUP(M185,[1]Лист1!$M$2:$P$203,4,0)</f>
        <v>Нацпроект</v>
      </c>
    </row>
    <row r="186" spans="1:21" x14ac:dyDescent="0.25">
      <c r="A186" t="s">
        <v>66</v>
      </c>
      <c r="B186" t="s">
        <v>65</v>
      </c>
      <c r="C186" t="s">
        <v>45</v>
      </c>
      <c r="D186" t="s">
        <v>64</v>
      </c>
      <c r="E186" t="s">
        <v>10</v>
      </c>
      <c r="F186" t="s">
        <v>9</v>
      </c>
      <c r="G186" t="s">
        <v>63</v>
      </c>
      <c r="H186" t="s">
        <v>62</v>
      </c>
      <c r="I186" t="s">
        <v>61</v>
      </c>
      <c r="J186" t="s">
        <v>60</v>
      </c>
      <c r="K186" t="s">
        <v>4</v>
      </c>
      <c r="L186" t="s">
        <v>3</v>
      </c>
      <c r="M186" s="63">
        <v>111240001595</v>
      </c>
      <c r="N186" t="s">
        <v>2</v>
      </c>
      <c r="O186" s="1">
        <v>3000000000</v>
      </c>
      <c r="P186" t="s">
        <v>37</v>
      </c>
      <c r="Q186">
        <v>2023</v>
      </c>
      <c r="S186">
        <v>67944</v>
      </c>
      <c r="T186" s="1">
        <v>708750000</v>
      </c>
      <c r="U186" t="str">
        <f>VLOOKUP(M186,[1]Лист1!$M$2:$P$203,4,0)</f>
        <v>Нацпроект</v>
      </c>
    </row>
    <row r="187" spans="1:21" x14ac:dyDescent="0.25">
      <c r="A187" t="s">
        <v>14</v>
      </c>
      <c r="B187" t="s">
        <v>59</v>
      </c>
      <c r="C187" t="s">
        <v>45</v>
      </c>
      <c r="D187" t="s">
        <v>58</v>
      </c>
      <c r="E187" t="s">
        <v>10</v>
      </c>
      <c r="F187" t="s">
        <v>9</v>
      </c>
      <c r="G187" t="s">
        <v>57</v>
      </c>
      <c r="H187" t="s">
        <v>56</v>
      </c>
      <c r="I187" t="s">
        <v>55</v>
      </c>
      <c r="J187" t="s">
        <v>54</v>
      </c>
      <c r="K187" t="s">
        <v>53</v>
      </c>
      <c r="L187" t="s">
        <v>3</v>
      </c>
      <c r="M187" s="63">
        <v>210540019696</v>
      </c>
      <c r="N187" t="s">
        <v>2</v>
      </c>
      <c r="O187" s="1">
        <v>2000000000</v>
      </c>
      <c r="P187" t="s">
        <v>37</v>
      </c>
      <c r="Q187">
        <v>2023</v>
      </c>
      <c r="S187">
        <v>70661</v>
      </c>
      <c r="T187" s="1">
        <v>308260213.26999998</v>
      </c>
      <c r="U187" t="str">
        <f>VLOOKUP(M187,[1]Лист1!$M$2:$P$203,4,0)</f>
        <v>Нацпроект</v>
      </c>
    </row>
    <row r="188" spans="1:21" x14ac:dyDescent="0.25">
      <c r="A188" t="s">
        <v>14</v>
      </c>
      <c r="B188" t="s">
        <v>13</v>
      </c>
      <c r="C188" t="s">
        <v>50</v>
      </c>
      <c r="D188" t="s">
        <v>52</v>
      </c>
      <c r="E188" t="s">
        <v>10</v>
      </c>
      <c r="F188" t="s">
        <v>9</v>
      </c>
      <c r="G188" t="s">
        <v>8</v>
      </c>
      <c r="H188" t="s">
        <v>7</v>
      </c>
      <c r="I188" t="s">
        <v>6</v>
      </c>
      <c r="J188" t="s">
        <v>48</v>
      </c>
      <c r="K188" t="s">
        <v>4</v>
      </c>
      <c r="L188" t="s">
        <v>16</v>
      </c>
      <c r="M188" s="63">
        <v>220940012249</v>
      </c>
      <c r="N188" t="s">
        <v>2</v>
      </c>
      <c r="O188" s="1">
        <v>360000000</v>
      </c>
      <c r="P188" t="s">
        <v>37</v>
      </c>
      <c r="Q188">
        <v>2024</v>
      </c>
      <c r="R188" t="s">
        <v>47</v>
      </c>
      <c r="S188">
        <v>75975</v>
      </c>
      <c r="T188" s="1">
        <v>45274090.909999996</v>
      </c>
      <c r="U188" t="str">
        <f>VLOOKUP(M188,[1]Лист1!$M$2:$P$203,4,0)</f>
        <v>Нацпроект</v>
      </c>
    </row>
    <row r="189" spans="1:21" x14ac:dyDescent="0.25">
      <c r="A189" t="s">
        <v>14</v>
      </c>
      <c r="B189" t="s">
        <v>51</v>
      </c>
      <c r="C189" t="s">
        <v>50</v>
      </c>
      <c r="D189" t="s">
        <v>49</v>
      </c>
      <c r="E189" t="s">
        <v>10</v>
      </c>
      <c r="F189" t="s">
        <v>9</v>
      </c>
      <c r="G189" t="s">
        <v>8</v>
      </c>
      <c r="H189" t="s">
        <v>7</v>
      </c>
      <c r="I189" t="s">
        <v>6</v>
      </c>
      <c r="J189" t="s">
        <v>48</v>
      </c>
      <c r="K189" t="s">
        <v>4</v>
      </c>
      <c r="L189" t="s">
        <v>16</v>
      </c>
      <c r="M189" s="63">
        <v>221240010140</v>
      </c>
      <c r="N189" t="s">
        <v>2</v>
      </c>
      <c r="O189" s="1">
        <v>360000000</v>
      </c>
      <c r="P189" t="s">
        <v>37</v>
      </c>
      <c r="Q189">
        <v>2024</v>
      </c>
      <c r="R189" t="s">
        <v>47</v>
      </c>
      <c r="S189">
        <v>74223</v>
      </c>
      <c r="T189" s="1">
        <v>47950940.869999997</v>
      </c>
      <c r="U189" t="str">
        <f>VLOOKUP(M189,[1]Лист1!$M$2:$P$203,4,0)</f>
        <v>Нацпроект</v>
      </c>
    </row>
    <row r="190" spans="1:21" x14ac:dyDescent="0.25">
      <c r="A190" t="s">
        <v>14</v>
      </c>
      <c r="B190" t="s">
        <v>46</v>
      </c>
      <c r="C190" t="s">
        <v>45</v>
      </c>
      <c r="D190" t="s">
        <v>44</v>
      </c>
      <c r="E190" t="s">
        <v>43</v>
      </c>
      <c r="F190" t="s">
        <v>9</v>
      </c>
      <c r="G190" t="s">
        <v>42</v>
      </c>
      <c r="H190" t="s">
        <v>41</v>
      </c>
      <c r="I190" t="s">
        <v>40</v>
      </c>
      <c r="J190" t="s">
        <v>39</v>
      </c>
      <c r="K190" t="s">
        <v>4</v>
      </c>
      <c r="L190" t="s">
        <v>38</v>
      </c>
      <c r="M190" s="63">
        <v>210640900458</v>
      </c>
      <c r="N190" t="s">
        <v>2</v>
      </c>
      <c r="O190" s="1">
        <v>3000000000</v>
      </c>
      <c r="P190" t="s">
        <v>37</v>
      </c>
      <c r="Q190">
        <v>2024</v>
      </c>
      <c r="R190" t="s">
        <v>15</v>
      </c>
      <c r="S190">
        <v>75346</v>
      </c>
      <c r="T190" s="1">
        <v>380944415.00999999</v>
      </c>
      <c r="U190" t="str">
        <f>VLOOKUP(M190,[1]Лист1!$M$2:$P$203,4,0)</f>
        <v>Нацпроект</v>
      </c>
    </row>
    <row r="191" spans="1:21" x14ac:dyDescent="0.25">
      <c r="A191" t="s">
        <v>36</v>
      </c>
      <c r="B191" t="s">
        <v>35</v>
      </c>
      <c r="C191" t="s">
        <v>27</v>
      </c>
      <c r="D191" t="s">
        <v>34</v>
      </c>
      <c r="E191" t="s">
        <v>26</v>
      </c>
      <c r="F191" t="s">
        <v>9</v>
      </c>
      <c r="G191" t="s">
        <v>33</v>
      </c>
      <c r="H191" t="s">
        <v>32</v>
      </c>
      <c r="I191" t="s">
        <v>31</v>
      </c>
      <c r="J191" t="s">
        <v>30</v>
      </c>
      <c r="K191" t="s">
        <v>4</v>
      </c>
      <c r="L191" t="s">
        <v>29</v>
      </c>
      <c r="M191" s="63">
        <v>990707300947</v>
      </c>
      <c r="N191" t="s">
        <v>21</v>
      </c>
      <c r="O191" s="1">
        <v>70000000</v>
      </c>
      <c r="P191" t="s">
        <v>1</v>
      </c>
      <c r="Q191">
        <v>2024</v>
      </c>
      <c r="R191" t="s">
        <v>15</v>
      </c>
      <c r="S191">
        <v>78564</v>
      </c>
      <c r="T191" s="1">
        <v>5604488.7999999998</v>
      </c>
      <c r="U191" t="str">
        <f>VLOOKUP(M191,[1]Лист1!$M$2:$P$203,4,0)</f>
        <v>Совместный приказ</v>
      </c>
    </row>
    <row r="192" spans="1:21" x14ac:dyDescent="0.25">
      <c r="A192" t="s">
        <v>14</v>
      </c>
      <c r="B192" t="s">
        <v>13</v>
      </c>
      <c r="C192" t="s">
        <v>20</v>
      </c>
      <c r="D192" t="s">
        <v>19</v>
      </c>
      <c r="E192" t="s">
        <v>10</v>
      </c>
      <c r="F192" t="s">
        <v>18</v>
      </c>
      <c r="G192" t="s">
        <v>8</v>
      </c>
      <c r="H192" t="s">
        <v>7</v>
      </c>
      <c r="I192" t="s">
        <v>6</v>
      </c>
      <c r="J192" t="s">
        <v>17</v>
      </c>
      <c r="K192" t="s">
        <v>4</v>
      </c>
      <c r="L192" t="s">
        <v>16</v>
      </c>
      <c r="M192" s="63">
        <v>231140036271</v>
      </c>
      <c r="N192" t="s">
        <v>2</v>
      </c>
      <c r="O192" s="1">
        <v>360000000</v>
      </c>
      <c r="P192" t="s">
        <v>1</v>
      </c>
      <c r="Q192">
        <v>2024</v>
      </c>
      <c r="R192" t="s">
        <v>15</v>
      </c>
      <c r="S192">
        <v>79130</v>
      </c>
      <c r="T192" s="1">
        <v>38526136.359999999</v>
      </c>
      <c r="U192" t="str">
        <f>VLOOKUP(M192,[1]Лист1!$M$2:$P$203,4,0)</f>
        <v>Совместный приказ</v>
      </c>
    </row>
    <row r="193" spans="1:21" x14ac:dyDescent="0.25">
      <c r="A193" t="s">
        <v>14</v>
      </c>
      <c r="B193" t="s">
        <v>13</v>
      </c>
      <c r="C193" t="s">
        <v>12</v>
      </c>
      <c r="D193" t="s">
        <v>11</v>
      </c>
      <c r="E193" t="s">
        <v>10</v>
      </c>
      <c r="F193" t="s">
        <v>9</v>
      </c>
      <c r="G193" t="s">
        <v>8</v>
      </c>
      <c r="H193" t="s">
        <v>7</v>
      </c>
      <c r="I193" t="s">
        <v>6</v>
      </c>
      <c r="J193" t="s">
        <v>5</v>
      </c>
      <c r="K193" t="s">
        <v>4</v>
      </c>
      <c r="L193" t="s">
        <v>3</v>
      </c>
      <c r="M193" s="63">
        <v>230140022030</v>
      </c>
      <c r="N193" t="s">
        <v>2</v>
      </c>
      <c r="O193" s="1">
        <v>3000000000</v>
      </c>
      <c r="P193" t="s">
        <v>1</v>
      </c>
      <c r="Q193">
        <v>2024</v>
      </c>
      <c r="R193" t="s">
        <v>0</v>
      </c>
      <c r="S193">
        <v>85767</v>
      </c>
      <c r="T193" s="1">
        <v>151488689.28</v>
      </c>
      <c r="U193" t="str">
        <f>VLOOKUP(M193,[1]Лист1!$M$2:$P$203,4,0)</f>
        <v>Совместный приказ</v>
      </c>
    </row>
    <row r="194" spans="1:21" x14ac:dyDescent="0.25">
      <c r="A194" t="s">
        <v>14</v>
      </c>
      <c r="B194" t="s">
        <v>875</v>
      </c>
      <c r="C194" t="s">
        <v>20</v>
      </c>
      <c r="D194" t="s">
        <v>876</v>
      </c>
      <c r="E194" t="s">
        <v>10</v>
      </c>
      <c r="F194" t="s">
        <v>9</v>
      </c>
      <c r="G194" t="s">
        <v>8</v>
      </c>
      <c r="H194" t="s">
        <v>877</v>
      </c>
      <c r="I194" t="s">
        <v>6</v>
      </c>
      <c r="J194" t="s">
        <v>878</v>
      </c>
      <c r="K194" t="s">
        <v>4</v>
      </c>
      <c r="L194" t="s">
        <v>879</v>
      </c>
      <c r="M194" s="63">
        <v>150440005004</v>
      </c>
      <c r="N194" t="s">
        <v>21</v>
      </c>
      <c r="O194" s="1">
        <v>157500000</v>
      </c>
      <c r="P194" t="s">
        <v>880</v>
      </c>
      <c r="Q194">
        <v>2024</v>
      </c>
      <c r="R194" t="s">
        <v>881</v>
      </c>
      <c r="S194">
        <v>86244</v>
      </c>
      <c r="T194" s="1">
        <v>9129401.1600000001</v>
      </c>
      <c r="U194" t="e">
        <f>VLOOKUP(M194,[1]Лист1!$M$2:$P$203,4,0)</f>
        <v>#N/A</v>
      </c>
    </row>
    <row r="195" spans="1:21" x14ac:dyDescent="0.25">
      <c r="A195" t="s">
        <v>14</v>
      </c>
      <c r="B195" t="s">
        <v>875</v>
      </c>
      <c r="C195" t="s">
        <v>20</v>
      </c>
      <c r="D195" t="s">
        <v>882</v>
      </c>
      <c r="E195" t="s">
        <v>10</v>
      </c>
      <c r="F195" t="s">
        <v>9</v>
      </c>
      <c r="G195" t="s">
        <v>8</v>
      </c>
      <c r="H195" t="s">
        <v>877</v>
      </c>
      <c r="I195" t="s">
        <v>6</v>
      </c>
      <c r="J195" t="s">
        <v>883</v>
      </c>
      <c r="K195" t="s">
        <v>4</v>
      </c>
      <c r="L195" t="s">
        <v>879</v>
      </c>
      <c r="M195" s="63">
        <v>160640013391</v>
      </c>
      <c r="N195" t="s">
        <v>21</v>
      </c>
      <c r="O195" s="1">
        <v>157500000</v>
      </c>
      <c r="P195" t="s">
        <v>880</v>
      </c>
      <c r="Q195">
        <v>2024</v>
      </c>
      <c r="R195" t="s">
        <v>881</v>
      </c>
      <c r="S195">
        <v>88653</v>
      </c>
      <c r="T195" s="1">
        <v>7852947.5899999999</v>
      </c>
      <c r="U195" t="e">
        <f>VLOOKUP(M195,[1]Лист1!$M$2:$P$203,4,0)</f>
        <v>#N/A</v>
      </c>
    </row>
    <row r="196" spans="1:21" x14ac:dyDescent="0.25">
      <c r="A196" t="s">
        <v>79</v>
      </c>
      <c r="B196" t="s">
        <v>181</v>
      </c>
      <c r="C196" t="s">
        <v>884</v>
      </c>
      <c r="D196" t="s">
        <v>513</v>
      </c>
      <c r="E196" t="s">
        <v>10</v>
      </c>
      <c r="F196" t="s">
        <v>9</v>
      </c>
      <c r="G196" t="s">
        <v>63</v>
      </c>
      <c r="H196" t="s">
        <v>62</v>
      </c>
      <c r="I196" t="s">
        <v>76</v>
      </c>
      <c r="J196" t="s">
        <v>514</v>
      </c>
      <c r="K196" t="s">
        <v>4</v>
      </c>
      <c r="L196" t="s">
        <v>22</v>
      </c>
      <c r="M196" s="63">
        <v>120340005421</v>
      </c>
      <c r="N196" t="s">
        <v>21</v>
      </c>
      <c r="O196" s="1">
        <v>80000000</v>
      </c>
      <c r="P196" t="s">
        <v>880</v>
      </c>
      <c r="Q196">
        <v>2024</v>
      </c>
      <c r="R196" t="s">
        <v>885</v>
      </c>
      <c r="S196">
        <v>89508</v>
      </c>
      <c r="T196" s="1">
        <v>2456923.86</v>
      </c>
      <c r="U196" t="str">
        <f>VLOOKUP(M196,[1]Лист1!$M$2:$P$203,4,0)</f>
        <v>ПРООН-ВИЭ</v>
      </c>
    </row>
    <row r="197" spans="1:21" x14ac:dyDescent="0.25">
      <c r="A197" t="s">
        <v>14</v>
      </c>
      <c r="B197" t="s">
        <v>466</v>
      </c>
      <c r="C197" t="s">
        <v>884</v>
      </c>
      <c r="D197" t="s">
        <v>886</v>
      </c>
      <c r="E197" t="s">
        <v>10</v>
      </c>
      <c r="F197" t="s">
        <v>18</v>
      </c>
      <c r="G197" t="s">
        <v>8</v>
      </c>
      <c r="H197" t="s">
        <v>877</v>
      </c>
      <c r="I197" t="s">
        <v>6</v>
      </c>
      <c r="J197" t="s">
        <v>887</v>
      </c>
      <c r="K197" t="s">
        <v>4</v>
      </c>
      <c r="L197" t="s">
        <v>888</v>
      </c>
      <c r="M197" s="63">
        <v>210940025139</v>
      </c>
      <c r="N197" t="s">
        <v>21</v>
      </c>
      <c r="O197" s="1">
        <v>27825000</v>
      </c>
      <c r="P197" t="s">
        <v>880</v>
      </c>
      <c r="Q197">
        <v>2024</v>
      </c>
      <c r="R197" t="s">
        <v>889</v>
      </c>
      <c r="S197">
        <v>91744</v>
      </c>
      <c r="T197" s="1">
        <v>2587208.63</v>
      </c>
      <c r="U197" t="e">
        <f>VLOOKUP(M197,[1]Лист1!$M$2:$P$203,4,0)</f>
        <v>#N/A</v>
      </c>
    </row>
    <row r="198" spans="1:21" x14ac:dyDescent="0.25">
      <c r="A198" t="s">
        <v>14</v>
      </c>
      <c r="B198" t="s">
        <v>466</v>
      </c>
      <c r="C198" t="s">
        <v>884</v>
      </c>
      <c r="D198" t="s">
        <v>886</v>
      </c>
      <c r="E198" t="s">
        <v>10</v>
      </c>
      <c r="F198" t="s">
        <v>18</v>
      </c>
      <c r="G198" t="s">
        <v>8</v>
      </c>
      <c r="H198" t="s">
        <v>877</v>
      </c>
      <c r="I198" t="s">
        <v>6</v>
      </c>
      <c r="J198" t="s">
        <v>887</v>
      </c>
      <c r="K198" t="s">
        <v>4</v>
      </c>
      <c r="L198" t="s">
        <v>888</v>
      </c>
      <c r="M198" s="63">
        <v>210940025139</v>
      </c>
      <c r="N198" t="s">
        <v>21</v>
      </c>
      <c r="O198" s="1">
        <v>19635000</v>
      </c>
      <c r="P198" t="s">
        <v>880</v>
      </c>
      <c r="Q198">
        <v>2024</v>
      </c>
      <c r="R198" t="s">
        <v>889</v>
      </c>
      <c r="S198">
        <v>92032</v>
      </c>
      <c r="T198" s="1">
        <v>2587208.63</v>
      </c>
      <c r="U198" t="e">
        <f>VLOOKUP(M198,[1]Лист1!$M$2:$P$203,4,0)</f>
        <v>#N/A</v>
      </c>
    </row>
    <row r="199" spans="1:21" x14ac:dyDescent="0.25">
      <c r="A199" t="s">
        <v>374</v>
      </c>
      <c r="B199" t="s">
        <v>812</v>
      </c>
      <c r="C199" t="s">
        <v>884</v>
      </c>
      <c r="D199" t="s">
        <v>890</v>
      </c>
      <c r="E199" t="s">
        <v>10</v>
      </c>
      <c r="F199" t="s">
        <v>9</v>
      </c>
      <c r="G199" t="s">
        <v>8</v>
      </c>
      <c r="H199" t="s">
        <v>877</v>
      </c>
      <c r="I199" t="s">
        <v>6</v>
      </c>
      <c r="J199" t="s">
        <v>891</v>
      </c>
      <c r="K199" t="s">
        <v>4</v>
      </c>
      <c r="L199" t="s">
        <v>22</v>
      </c>
      <c r="M199" s="63">
        <v>231140021828</v>
      </c>
      <c r="N199" t="s">
        <v>2</v>
      </c>
      <c r="O199" s="1">
        <v>160000000</v>
      </c>
      <c r="P199" t="s">
        <v>880</v>
      </c>
      <c r="Q199">
        <v>2024</v>
      </c>
      <c r="R199" t="s">
        <v>889</v>
      </c>
      <c r="S199">
        <v>87738</v>
      </c>
      <c r="T199" s="1">
        <v>6593928.5300000003</v>
      </c>
      <c r="U199" t="e">
        <f>VLOOKUP(M199,[1]Лист1!$M$2:$P$203,4,0)</f>
        <v>#N/A</v>
      </c>
    </row>
    <row r="200" spans="1:21" x14ac:dyDescent="0.25">
      <c r="A200" t="s">
        <v>14</v>
      </c>
      <c r="B200" t="s">
        <v>13</v>
      </c>
      <c r="C200" t="s">
        <v>884</v>
      </c>
      <c r="D200" t="s">
        <v>892</v>
      </c>
      <c r="E200" t="s">
        <v>10</v>
      </c>
      <c r="F200" t="s">
        <v>9</v>
      </c>
      <c r="G200" t="s">
        <v>8</v>
      </c>
      <c r="H200" t="s">
        <v>877</v>
      </c>
      <c r="I200" t="s">
        <v>6</v>
      </c>
      <c r="J200" t="s">
        <v>893</v>
      </c>
      <c r="K200" t="s">
        <v>4</v>
      </c>
      <c r="L200" t="s">
        <v>879</v>
      </c>
      <c r="M200" s="63">
        <v>210340003098</v>
      </c>
      <c r="N200" t="s">
        <v>21</v>
      </c>
      <c r="O200" s="1">
        <v>143872800</v>
      </c>
      <c r="P200" t="s">
        <v>880</v>
      </c>
      <c r="Q200">
        <v>2024</v>
      </c>
      <c r="R200" t="s">
        <v>889</v>
      </c>
      <c r="S200">
        <v>92788</v>
      </c>
      <c r="T200" s="1">
        <v>18044989.07</v>
      </c>
      <c r="U200" t="e">
        <f>VLOOKUP(M200,[1]Лист1!$M$2:$P$203,4,0)</f>
        <v>#N/A</v>
      </c>
    </row>
    <row r="201" spans="1:21" x14ac:dyDescent="0.25">
      <c r="A201" t="s">
        <v>14</v>
      </c>
      <c r="B201" t="s">
        <v>13</v>
      </c>
      <c r="C201" t="s">
        <v>884</v>
      </c>
      <c r="D201" t="s">
        <v>892</v>
      </c>
      <c r="E201" t="s">
        <v>10</v>
      </c>
      <c r="F201" t="s">
        <v>9</v>
      </c>
      <c r="G201" t="s">
        <v>8</v>
      </c>
      <c r="H201" t="s">
        <v>877</v>
      </c>
      <c r="I201" t="s">
        <v>6</v>
      </c>
      <c r="J201" t="s">
        <v>894</v>
      </c>
      <c r="K201" t="s">
        <v>4</v>
      </c>
      <c r="L201" t="s">
        <v>895</v>
      </c>
      <c r="M201" s="63">
        <v>210340003098</v>
      </c>
      <c r="N201" t="s">
        <v>21</v>
      </c>
      <c r="O201" s="1">
        <v>469965000</v>
      </c>
      <c r="P201" t="s">
        <v>880</v>
      </c>
      <c r="Q201">
        <v>2024</v>
      </c>
      <c r="R201" t="s">
        <v>889</v>
      </c>
      <c r="S201">
        <v>90772</v>
      </c>
      <c r="T201" s="1">
        <v>18044989.07</v>
      </c>
      <c r="U201" t="e">
        <f>VLOOKUP(M201,[1]Лист1!$M$2:$P$203,4,0)</f>
        <v>#N/A</v>
      </c>
    </row>
    <row r="202" spans="1:21" s="61" customFormat="1" x14ac:dyDescent="0.25">
      <c r="A202" s="61" t="s">
        <v>36</v>
      </c>
      <c r="B202" s="61" t="s">
        <v>323</v>
      </c>
      <c r="C202" s="61" t="s">
        <v>884</v>
      </c>
      <c r="D202" s="61" t="s">
        <v>928</v>
      </c>
      <c r="E202" s="61" t="s">
        <v>26</v>
      </c>
      <c r="F202" s="61" t="s">
        <v>9</v>
      </c>
      <c r="G202" s="61" t="s">
        <v>8</v>
      </c>
      <c r="H202" s="61" t="s">
        <v>877</v>
      </c>
      <c r="I202" s="61" t="s">
        <v>6</v>
      </c>
      <c r="J202" s="61" t="s">
        <v>929</v>
      </c>
      <c r="K202" s="61" t="s">
        <v>541</v>
      </c>
      <c r="L202" s="61" t="s">
        <v>135</v>
      </c>
      <c r="M202" s="64">
        <v>740222301930</v>
      </c>
      <c r="N202" s="61" t="s">
        <v>21</v>
      </c>
      <c r="O202" s="62">
        <v>95000000</v>
      </c>
      <c r="P202" s="61" t="s">
        <v>880</v>
      </c>
      <c r="Q202" s="61">
        <v>2025</v>
      </c>
      <c r="R202" s="61" t="s">
        <v>930</v>
      </c>
      <c r="S202" s="61">
        <v>92930</v>
      </c>
      <c r="T202" s="1">
        <v>416116.97</v>
      </c>
      <c r="U202" t="e">
        <f>VLOOKUP(M202,[1]Лист1!$M$2:$P$203,4,0)</f>
        <v>#N/A</v>
      </c>
    </row>
    <row r="203" spans="1:21" x14ac:dyDescent="0.25">
      <c r="A203" t="s">
        <v>14</v>
      </c>
      <c r="B203" t="s">
        <v>466</v>
      </c>
      <c r="C203" t="s">
        <v>884</v>
      </c>
      <c r="D203" t="s">
        <v>886</v>
      </c>
      <c r="E203" t="s">
        <v>10</v>
      </c>
      <c r="F203" t="s">
        <v>9</v>
      </c>
      <c r="G203" t="s">
        <v>8</v>
      </c>
      <c r="H203" t="s">
        <v>877</v>
      </c>
      <c r="I203" t="s">
        <v>6</v>
      </c>
      <c r="J203" t="s">
        <v>887</v>
      </c>
      <c r="K203" t="s">
        <v>541</v>
      </c>
      <c r="L203" t="s">
        <v>888</v>
      </c>
      <c r="M203" s="63">
        <v>210940025139</v>
      </c>
      <c r="N203" t="s">
        <v>21</v>
      </c>
      <c r="O203" s="1">
        <v>33005000</v>
      </c>
      <c r="P203" t="s">
        <v>880</v>
      </c>
      <c r="Q203">
        <v>2025</v>
      </c>
      <c r="R203" t="s">
        <v>931</v>
      </c>
      <c r="S203">
        <v>95070</v>
      </c>
      <c r="T203" s="1">
        <v>2587208.63</v>
      </c>
      <c r="U203" t="e">
        <f>VLOOKUP(M203,[1]Лист1!$M$2:$P$203,4,0)</f>
        <v>#N/A</v>
      </c>
    </row>
    <row r="204" spans="1:21" x14ac:dyDescent="0.25">
      <c r="A204" t="s">
        <v>14</v>
      </c>
      <c r="B204" t="s">
        <v>46</v>
      </c>
      <c r="C204" t="s">
        <v>884</v>
      </c>
      <c r="D204" t="s">
        <v>932</v>
      </c>
      <c r="E204" t="s">
        <v>10</v>
      </c>
      <c r="F204" t="s">
        <v>18</v>
      </c>
      <c r="G204" t="s">
        <v>8</v>
      </c>
      <c r="H204" t="s">
        <v>877</v>
      </c>
      <c r="I204" t="s">
        <v>6</v>
      </c>
      <c r="J204" t="s">
        <v>933</v>
      </c>
      <c r="K204" t="s">
        <v>541</v>
      </c>
      <c r="L204" t="s">
        <v>934</v>
      </c>
      <c r="M204" s="63">
        <v>240640027646</v>
      </c>
      <c r="N204" t="s">
        <v>2</v>
      </c>
      <c r="O204" s="1">
        <v>360000000</v>
      </c>
      <c r="P204" t="s">
        <v>880</v>
      </c>
      <c r="Q204">
        <v>2025</v>
      </c>
      <c r="R204" t="s">
        <v>931</v>
      </c>
      <c r="S204">
        <v>89961</v>
      </c>
      <c r="T204" s="1">
        <v>5432500</v>
      </c>
      <c r="U204" t="e">
        <f>VLOOKUP(M204,[1]Лист1!$M$2:$P$203,4,0)</f>
        <v>#N/A</v>
      </c>
    </row>
    <row r="205" spans="1:21" x14ac:dyDescent="0.25">
      <c r="A205" t="s">
        <v>14</v>
      </c>
      <c r="B205" t="s">
        <v>466</v>
      </c>
      <c r="C205" t="s">
        <v>884</v>
      </c>
      <c r="D205" t="s">
        <v>886</v>
      </c>
      <c r="E205" t="s">
        <v>10</v>
      </c>
      <c r="F205" t="s">
        <v>9</v>
      </c>
      <c r="G205" t="s">
        <v>8</v>
      </c>
      <c r="H205" t="s">
        <v>877</v>
      </c>
      <c r="I205" t="s">
        <v>6</v>
      </c>
      <c r="J205" t="s">
        <v>935</v>
      </c>
      <c r="K205" t="s">
        <v>541</v>
      </c>
      <c r="L205" t="s">
        <v>895</v>
      </c>
      <c r="M205" s="63">
        <v>210940025139</v>
      </c>
      <c r="N205" t="s">
        <v>21</v>
      </c>
      <c r="O205" s="1">
        <v>54250000</v>
      </c>
      <c r="P205" t="s">
        <v>880</v>
      </c>
      <c r="Q205">
        <v>2025</v>
      </c>
      <c r="R205" t="s">
        <v>936</v>
      </c>
      <c r="S205">
        <v>92022</v>
      </c>
      <c r="T205" s="1">
        <v>2587208.63</v>
      </c>
      <c r="U205" t="e">
        <f>VLOOKUP(M205,[1]Лист1!$M$2:$P$203,4,0)</f>
        <v>#N/A</v>
      </c>
    </row>
    <row r="206" spans="1:21" x14ac:dyDescent="0.25">
      <c r="A206" t="s">
        <v>374</v>
      </c>
      <c r="B206" t="s">
        <v>812</v>
      </c>
      <c r="C206" t="s">
        <v>884</v>
      </c>
      <c r="D206" t="s">
        <v>890</v>
      </c>
      <c r="E206" t="s">
        <v>10</v>
      </c>
      <c r="F206" t="s">
        <v>9</v>
      </c>
      <c r="G206" t="s">
        <v>25</v>
      </c>
      <c r="H206" t="s">
        <v>937</v>
      </c>
      <c r="I206" t="s">
        <v>938</v>
      </c>
      <c r="J206" t="s">
        <v>939</v>
      </c>
      <c r="K206" t="s">
        <v>541</v>
      </c>
      <c r="L206" t="s">
        <v>22</v>
      </c>
      <c r="M206" s="63">
        <v>231140021828</v>
      </c>
      <c r="N206" t="s">
        <v>2</v>
      </c>
      <c r="O206" s="1">
        <v>140000000</v>
      </c>
      <c r="P206" t="s">
        <v>880</v>
      </c>
      <c r="Q206">
        <v>2025</v>
      </c>
      <c r="R206" t="s">
        <v>936</v>
      </c>
      <c r="S206">
        <v>94941</v>
      </c>
      <c r="T206" s="1">
        <v>6593928.5300000003</v>
      </c>
      <c r="U206" t="e">
        <f>VLOOKUP(M206,[1]Лист1!$M$2:$P$203,4,0)</f>
        <v>#N/A</v>
      </c>
    </row>
    <row r="207" spans="1:21" x14ac:dyDescent="0.25">
      <c r="A207" t="s">
        <v>14</v>
      </c>
      <c r="B207" t="s">
        <v>466</v>
      </c>
      <c r="C207" t="s">
        <v>884</v>
      </c>
      <c r="D207" t="s">
        <v>940</v>
      </c>
      <c r="E207" t="s">
        <v>10</v>
      </c>
      <c r="F207" t="s">
        <v>9</v>
      </c>
      <c r="G207" t="s">
        <v>8</v>
      </c>
      <c r="H207" t="s">
        <v>877</v>
      </c>
      <c r="I207" t="s">
        <v>6</v>
      </c>
      <c r="J207" t="s">
        <v>933</v>
      </c>
      <c r="K207" t="s">
        <v>541</v>
      </c>
      <c r="L207" t="s">
        <v>934</v>
      </c>
      <c r="M207" s="63">
        <v>230640002371</v>
      </c>
      <c r="N207" t="s">
        <v>2</v>
      </c>
      <c r="O207" s="1">
        <v>360000000</v>
      </c>
      <c r="P207" t="s">
        <v>880</v>
      </c>
      <c r="Q207">
        <v>2025</v>
      </c>
      <c r="R207" t="s">
        <v>936</v>
      </c>
      <c r="S207">
        <v>90347</v>
      </c>
      <c r="T207" s="1">
        <v>4510000</v>
      </c>
      <c r="U207" t="e">
        <f>VLOOKUP(M207,[1]Лист1!$M$2:$P$203,4,0)</f>
        <v>#N/A</v>
      </c>
    </row>
    <row r="208" spans="1:21" x14ac:dyDescent="0.25">
      <c r="A208" s="71" t="s">
        <v>14</v>
      </c>
      <c r="B208" s="71" t="s">
        <v>466</v>
      </c>
      <c r="C208" s="71" t="s">
        <v>884</v>
      </c>
      <c r="D208" s="71" t="s">
        <v>886</v>
      </c>
      <c r="E208" s="71" t="s">
        <v>10</v>
      </c>
      <c r="F208" s="71" t="s">
        <v>9</v>
      </c>
      <c r="G208" s="71" t="s">
        <v>8</v>
      </c>
      <c r="H208" s="71" t="s">
        <v>877</v>
      </c>
      <c r="I208" s="71" t="s">
        <v>6</v>
      </c>
      <c r="J208" s="71" t="s">
        <v>887</v>
      </c>
      <c r="K208" s="71" t="s">
        <v>541</v>
      </c>
      <c r="L208" s="71" t="s">
        <v>942</v>
      </c>
      <c r="M208" s="72">
        <v>210940025139</v>
      </c>
      <c r="N208" s="71" t="s">
        <v>21</v>
      </c>
      <c r="O208" s="73">
        <v>268800000</v>
      </c>
      <c r="P208" s="71" t="s">
        <v>880</v>
      </c>
      <c r="Q208" s="71">
        <v>2025</v>
      </c>
      <c r="R208" s="71" t="s">
        <v>943</v>
      </c>
      <c r="S208" s="71">
        <v>96360</v>
      </c>
      <c r="T208" s="73"/>
      <c r="U208" s="71" t="e">
        <f>VLOOKUP(M208,[1]Лист1!$M$2:$P$203,4,0)</f>
        <v>#N/A</v>
      </c>
    </row>
    <row r="209" spans="4:21" ht="18.75" x14ac:dyDescent="0.3">
      <c r="D209" s="80" t="s">
        <v>242</v>
      </c>
      <c r="J209" s="84" t="s">
        <v>989</v>
      </c>
      <c r="O209" s="93">
        <v>360000000</v>
      </c>
      <c r="P209" s="88" t="s">
        <v>1000</v>
      </c>
      <c r="Q209" s="92">
        <v>2016</v>
      </c>
      <c r="U209" s="88"/>
    </row>
    <row r="210" spans="4:21" ht="18.75" x14ac:dyDescent="0.3">
      <c r="D210" s="80" t="s">
        <v>980</v>
      </c>
      <c r="H210" s="1"/>
      <c r="J210" s="84" t="s">
        <v>990</v>
      </c>
      <c r="O210" s="93">
        <v>34058000</v>
      </c>
      <c r="P210" s="88" t="s">
        <v>1001</v>
      </c>
      <c r="Q210" s="92">
        <v>2018</v>
      </c>
      <c r="U210" s="88"/>
    </row>
    <row r="211" spans="4:21" ht="18.75" x14ac:dyDescent="0.3">
      <c r="D211" s="80" t="s">
        <v>981</v>
      </c>
      <c r="H211" s="65"/>
      <c r="J211" s="84" t="s">
        <v>991</v>
      </c>
      <c r="O211" s="93">
        <v>34058000</v>
      </c>
      <c r="P211" s="88" t="s">
        <v>1001</v>
      </c>
      <c r="Q211" s="92">
        <v>2018</v>
      </c>
      <c r="U211" s="88"/>
    </row>
    <row r="212" spans="4:21" ht="18.75" x14ac:dyDescent="0.3">
      <c r="D212" s="80" t="s">
        <v>982</v>
      </c>
      <c r="J212" s="84" t="s">
        <v>992</v>
      </c>
      <c r="O212" s="93">
        <v>22500000</v>
      </c>
      <c r="P212" s="88" t="s">
        <v>1001</v>
      </c>
      <c r="Q212" s="92">
        <v>2018</v>
      </c>
      <c r="U212" s="88"/>
    </row>
    <row r="213" spans="4:21" ht="18.75" x14ac:dyDescent="0.3">
      <c r="D213" s="81" t="s">
        <v>982</v>
      </c>
      <c r="J213" s="84" t="s">
        <v>992</v>
      </c>
      <c r="O213" s="93">
        <v>22500000</v>
      </c>
      <c r="P213" s="89" t="s">
        <v>1001</v>
      </c>
      <c r="Q213" s="92">
        <v>2018</v>
      </c>
      <c r="U213" s="89"/>
    </row>
    <row r="214" spans="4:21" ht="18.75" x14ac:dyDescent="0.3">
      <c r="D214" s="81" t="s">
        <v>982</v>
      </c>
      <c r="J214" s="84" t="s">
        <v>992</v>
      </c>
      <c r="O214" s="93">
        <v>22500000</v>
      </c>
      <c r="P214" s="90" t="s">
        <v>1001</v>
      </c>
      <c r="Q214" s="92">
        <v>2018</v>
      </c>
      <c r="U214" s="90"/>
    </row>
    <row r="215" spans="4:21" ht="18.75" x14ac:dyDescent="0.3">
      <c r="D215" s="82" t="s">
        <v>982</v>
      </c>
      <c r="J215" s="85" t="s">
        <v>992</v>
      </c>
      <c r="O215" s="93">
        <v>22500000</v>
      </c>
      <c r="P215" s="88" t="s">
        <v>1001</v>
      </c>
      <c r="Q215" s="92">
        <v>2018</v>
      </c>
      <c r="U215" s="88"/>
    </row>
    <row r="216" spans="4:21" ht="18.75" x14ac:dyDescent="0.3">
      <c r="D216" s="82" t="s">
        <v>983</v>
      </c>
      <c r="J216" s="85" t="s">
        <v>129</v>
      </c>
      <c r="O216" s="93">
        <v>360000000</v>
      </c>
      <c r="P216" s="88" t="s">
        <v>1000</v>
      </c>
      <c r="Q216" s="92">
        <v>2018</v>
      </c>
      <c r="U216" s="88"/>
    </row>
    <row r="217" spans="4:21" ht="18.75" x14ac:dyDescent="0.25">
      <c r="D217" s="80" t="s">
        <v>984</v>
      </c>
      <c r="J217" s="84" t="s">
        <v>993</v>
      </c>
      <c r="O217" s="93">
        <v>21000000</v>
      </c>
      <c r="P217" s="91" t="s">
        <v>1001</v>
      </c>
      <c r="Q217" s="94">
        <v>2019</v>
      </c>
      <c r="U217" s="91"/>
    </row>
    <row r="218" spans="4:21" ht="18.75" x14ac:dyDescent="0.3">
      <c r="D218" s="83" t="s">
        <v>106</v>
      </c>
      <c r="J218" s="86" t="s">
        <v>994</v>
      </c>
      <c r="O218" s="93">
        <v>180000000</v>
      </c>
      <c r="P218" s="92" t="s">
        <v>1002</v>
      </c>
      <c r="Q218" s="92">
        <v>2020</v>
      </c>
      <c r="U218" s="92"/>
    </row>
    <row r="219" spans="4:21" ht="18.75" x14ac:dyDescent="0.3">
      <c r="D219" s="83" t="s">
        <v>106</v>
      </c>
      <c r="J219" s="86" t="s">
        <v>105</v>
      </c>
      <c r="O219" s="93">
        <v>200000000</v>
      </c>
      <c r="P219" s="92" t="s">
        <v>1002</v>
      </c>
      <c r="Q219" s="92">
        <v>2021</v>
      </c>
      <c r="U219" s="92"/>
    </row>
    <row r="220" spans="4:21" ht="18.75" x14ac:dyDescent="0.3">
      <c r="D220" s="83" t="s">
        <v>106</v>
      </c>
      <c r="J220" s="86" t="s">
        <v>105</v>
      </c>
      <c r="O220" s="93">
        <v>335000000</v>
      </c>
      <c r="P220" s="92" t="s">
        <v>1002</v>
      </c>
      <c r="Q220" s="92">
        <v>2021</v>
      </c>
      <c r="U220" s="92"/>
    </row>
    <row r="221" spans="4:21" ht="18.75" x14ac:dyDescent="0.3">
      <c r="D221" s="83" t="s">
        <v>139</v>
      </c>
      <c r="J221" s="86" t="s">
        <v>995</v>
      </c>
      <c r="O221" s="93">
        <v>50000000</v>
      </c>
      <c r="P221" s="92" t="s">
        <v>1002</v>
      </c>
      <c r="Q221" s="92">
        <v>2021</v>
      </c>
      <c r="U221" s="92"/>
    </row>
    <row r="222" spans="4:21" ht="18.75" x14ac:dyDescent="0.3">
      <c r="D222" s="83" t="s">
        <v>985</v>
      </c>
      <c r="J222" s="86" t="s">
        <v>996</v>
      </c>
      <c r="O222" s="93">
        <v>100000000</v>
      </c>
      <c r="P222" s="92" t="s">
        <v>1002</v>
      </c>
      <c r="Q222" s="92">
        <v>2021</v>
      </c>
      <c r="U222" s="92"/>
    </row>
    <row r="223" spans="4:21" ht="18.75" x14ac:dyDescent="0.3">
      <c r="D223" s="83" t="s">
        <v>418</v>
      </c>
      <c r="J223" s="86" t="s">
        <v>419</v>
      </c>
      <c r="O223" s="93">
        <v>1000000000</v>
      </c>
      <c r="P223" s="92" t="s">
        <v>1002</v>
      </c>
      <c r="Q223" s="92">
        <v>2022</v>
      </c>
      <c r="U223" s="92"/>
    </row>
    <row r="224" spans="4:21" ht="18.75" x14ac:dyDescent="0.3">
      <c r="D224" s="83" t="s">
        <v>428</v>
      </c>
      <c r="J224" s="86" t="s">
        <v>429</v>
      </c>
      <c r="O224" s="93">
        <v>60000000</v>
      </c>
      <c r="P224" s="83" t="s">
        <v>1003</v>
      </c>
      <c r="Q224" s="92">
        <v>2023</v>
      </c>
      <c r="U224" s="83"/>
    </row>
    <row r="225" spans="4:21" ht="18.75" x14ac:dyDescent="0.3">
      <c r="D225" s="83" t="s">
        <v>986</v>
      </c>
      <c r="J225" s="86" t="s">
        <v>997</v>
      </c>
      <c r="O225" s="93">
        <v>100000000</v>
      </c>
      <c r="P225" s="83" t="s">
        <v>1003</v>
      </c>
      <c r="Q225" s="92">
        <v>2023</v>
      </c>
      <c r="U225" s="83"/>
    </row>
    <row r="226" spans="4:21" ht="18.75" x14ac:dyDescent="0.3">
      <c r="D226" s="83" t="s">
        <v>513</v>
      </c>
      <c r="J226" s="86" t="s">
        <v>514</v>
      </c>
      <c r="O226" s="93">
        <v>80000000</v>
      </c>
      <c r="P226" s="83" t="s">
        <v>1004</v>
      </c>
      <c r="Q226" s="92">
        <v>2024</v>
      </c>
      <c r="U226" s="83"/>
    </row>
    <row r="227" spans="4:21" ht="18.75" x14ac:dyDescent="0.3">
      <c r="D227" s="83" t="s">
        <v>987</v>
      </c>
      <c r="J227" s="86" t="s">
        <v>998</v>
      </c>
      <c r="O227" s="93">
        <v>69243000</v>
      </c>
      <c r="P227" s="83" t="s">
        <v>1005</v>
      </c>
      <c r="Q227" s="92">
        <v>2024</v>
      </c>
      <c r="U227" s="83"/>
    </row>
    <row r="228" spans="4:21" ht="18.75" x14ac:dyDescent="0.3">
      <c r="D228" s="83" t="s">
        <v>988</v>
      </c>
      <c r="J228" s="86" t="s">
        <v>999</v>
      </c>
      <c r="O228" s="93">
        <v>360000000</v>
      </c>
      <c r="P228" s="83" t="s">
        <v>1006</v>
      </c>
      <c r="Q228" s="87">
        <v>2025</v>
      </c>
      <c r="U228" s="83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62"/>
  <sheetViews>
    <sheetView topLeftCell="A131" zoomScale="90" zoomScaleNormal="90" workbookViewId="0">
      <selection activeCell="D163" sqref="D163:D182"/>
    </sheetView>
  </sheetViews>
  <sheetFormatPr defaultRowHeight="15" x14ac:dyDescent="0.25"/>
  <cols>
    <col min="1" max="1" width="12.5703125" style="8" customWidth="1"/>
    <col min="2" max="2" width="14.85546875" style="8" customWidth="1"/>
    <col min="3" max="3" width="18.28515625" style="8" customWidth="1"/>
    <col min="4" max="4" width="19.5703125" style="8" customWidth="1"/>
    <col min="5" max="5" width="9.140625" style="4" customWidth="1"/>
    <col min="6" max="6" width="10" style="4" customWidth="1"/>
    <col min="7" max="7" width="11.42578125" style="8" customWidth="1"/>
    <col min="8" max="8" width="13.7109375" style="8" customWidth="1"/>
    <col min="9" max="9" width="16.28515625" style="2" customWidth="1"/>
    <col min="10" max="10" width="36.140625" style="8" customWidth="1"/>
    <col min="11" max="11" width="12.5703125" style="4" customWidth="1"/>
    <col min="12" max="12" width="12.28515625" style="8" customWidth="1"/>
    <col min="13" max="13" width="16.7109375" style="7" customWidth="1"/>
    <col min="14" max="14" width="10.140625" style="6" customWidth="1"/>
    <col min="15" max="15" width="16" style="5" customWidth="1"/>
    <col min="16" max="16" width="13.42578125" style="4" customWidth="1"/>
    <col min="17" max="17" width="20.42578125" style="3" customWidth="1"/>
    <col min="18" max="18" width="60.85546875" style="2" customWidth="1"/>
    <col min="19" max="16384" width="9.140625" style="2"/>
  </cols>
  <sheetData>
    <row r="1" spans="1:18" s="49" customFormat="1" ht="24" customHeight="1" x14ac:dyDescent="0.25">
      <c r="A1" s="51" t="s">
        <v>414</v>
      </c>
      <c r="B1" s="51" t="s">
        <v>413</v>
      </c>
      <c r="C1" s="51" t="s">
        <v>412</v>
      </c>
      <c r="D1" s="51" t="s">
        <v>411</v>
      </c>
      <c r="E1" s="51" t="s">
        <v>410</v>
      </c>
      <c r="F1" s="51" t="s">
        <v>409</v>
      </c>
      <c r="G1" s="51" t="s">
        <v>408</v>
      </c>
      <c r="H1" s="51" t="s">
        <v>407</v>
      </c>
      <c r="I1" s="51" t="s">
        <v>406</v>
      </c>
      <c r="J1" s="51" t="s">
        <v>405</v>
      </c>
      <c r="K1" s="51" t="s">
        <v>404</v>
      </c>
      <c r="L1" s="51" t="s">
        <v>403</v>
      </c>
      <c r="M1" s="53" t="s">
        <v>402</v>
      </c>
      <c r="N1" s="51" t="s">
        <v>401</v>
      </c>
      <c r="O1" s="52" t="s">
        <v>788</v>
      </c>
      <c r="P1" s="51" t="s">
        <v>399</v>
      </c>
      <c r="Q1" s="50" t="s">
        <v>398</v>
      </c>
      <c r="R1" s="60" t="s">
        <v>874</v>
      </c>
    </row>
    <row r="2" spans="1:18" x14ac:dyDescent="0.25">
      <c r="A2" s="42" t="s">
        <v>66</v>
      </c>
      <c r="B2" s="42" t="s">
        <v>74</v>
      </c>
      <c r="C2" s="42" t="s">
        <v>73</v>
      </c>
      <c r="D2" s="42" t="s">
        <v>787</v>
      </c>
      <c r="E2" s="42" t="s">
        <v>10</v>
      </c>
      <c r="F2" s="42" t="s">
        <v>18</v>
      </c>
      <c r="G2" s="42" t="s">
        <v>437</v>
      </c>
      <c r="H2" s="42" t="s">
        <v>438</v>
      </c>
      <c r="I2" s="42" t="s">
        <v>685</v>
      </c>
      <c r="J2" s="42" t="s">
        <v>786</v>
      </c>
      <c r="K2" s="42" t="s">
        <v>541</v>
      </c>
      <c r="L2" s="42" t="s">
        <v>135</v>
      </c>
      <c r="M2" s="44">
        <v>150740004374</v>
      </c>
      <c r="N2" s="45" t="s">
        <v>2</v>
      </c>
      <c r="O2" s="41">
        <v>89500000</v>
      </c>
      <c r="P2" s="46" t="s">
        <v>37</v>
      </c>
      <c r="Q2" s="48">
        <v>2019</v>
      </c>
      <c r="R2" s="2" t="s">
        <v>687</v>
      </c>
    </row>
    <row r="3" spans="1:18" x14ac:dyDescent="0.25">
      <c r="A3" s="42" t="s">
        <v>66</v>
      </c>
      <c r="B3" s="42" t="s">
        <v>74</v>
      </c>
      <c r="C3" s="42" t="s">
        <v>73</v>
      </c>
      <c r="D3" s="42" t="s">
        <v>785</v>
      </c>
      <c r="E3" s="42" t="s">
        <v>10</v>
      </c>
      <c r="F3" s="42" t="s">
        <v>18</v>
      </c>
      <c r="G3" s="42" t="s">
        <v>554</v>
      </c>
      <c r="H3" s="42" t="s">
        <v>560</v>
      </c>
      <c r="I3" s="42" t="s">
        <v>559</v>
      </c>
      <c r="J3" s="42" t="s">
        <v>784</v>
      </c>
      <c r="K3" s="42" t="s">
        <v>541</v>
      </c>
      <c r="L3" s="42" t="s">
        <v>16</v>
      </c>
      <c r="M3" s="44">
        <v>100940004560</v>
      </c>
      <c r="N3" s="45" t="s">
        <v>2</v>
      </c>
      <c r="O3" s="41">
        <v>41000000</v>
      </c>
      <c r="P3" s="46" t="s">
        <v>37</v>
      </c>
      <c r="Q3" s="48">
        <v>2019</v>
      </c>
      <c r="R3" s="2" t="s">
        <v>687</v>
      </c>
    </row>
    <row r="4" spans="1:18" x14ac:dyDescent="0.25">
      <c r="A4" s="42" t="s">
        <v>190</v>
      </c>
      <c r="B4" s="42" t="s">
        <v>473</v>
      </c>
      <c r="C4" s="42" t="s">
        <v>73</v>
      </c>
      <c r="D4" s="42" t="s">
        <v>783</v>
      </c>
      <c r="E4" s="42" t="s">
        <v>26</v>
      </c>
      <c r="F4" s="42" t="s">
        <v>18</v>
      </c>
      <c r="G4" s="42" t="s">
        <v>437</v>
      </c>
      <c r="H4" s="42" t="s">
        <v>438</v>
      </c>
      <c r="I4" s="42" t="s">
        <v>594</v>
      </c>
      <c r="J4" s="42" t="s">
        <v>782</v>
      </c>
      <c r="K4" s="42" t="s">
        <v>541</v>
      </c>
      <c r="L4" s="42" t="s">
        <v>29</v>
      </c>
      <c r="M4" s="44">
        <v>600101404886</v>
      </c>
      <c r="N4" s="45" t="s">
        <v>2</v>
      </c>
      <c r="O4" s="41">
        <v>60000000</v>
      </c>
      <c r="P4" s="46" t="s">
        <v>37</v>
      </c>
      <c r="Q4" s="48">
        <v>2020</v>
      </c>
      <c r="R4" s="2" t="s">
        <v>687</v>
      </c>
    </row>
    <row r="5" spans="1:18" x14ac:dyDescent="0.25">
      <c r="A5" s="42" t="s">
        <v>120</v>
      </c>
      <c r="B5" s="42" t="s">
        <v>691</v>
      </c>
      <c r="C5" s="42" t="s">
        <v>73</v>
      </c>
      <c r="D5" s="42" t="s">
        <v>781</v>
      </c>
      <c r="E5" s="42" t="s">
        <v>26</v>
      </c>
      <c r="F5" s="42" t="s">
        <v>9</v>
      </c>
      <c r="G5" s="42" t="s">
        <v>370</v>
      </c>
      <c r="H5" s="42" t="s">
        <v>369</v>
      </c>
      <c r="I5" s="42" t="s">
        <v>425</v>
      </c>
      <c r="J5" s="42" t="s">
        <v>780</v>
      </c>
      <c r="K5" s="42" t="s">
        <v>541</v>
      </c>
      <c r="L5" s="42" t="s">
        <v>29</v>
      </c>
      <c r="M5" s="44">
        <v>821012302312</v>
      </c>
      <c r="N5" s="45" t="s">
        <v>21</v>
      </c>
      <c r="O5" s="41">
        <v>38000000</v>
      </c>
      <c r="P5" s="46" t="s">
        <v>37</v>
      </c>
      <c r="Q5" s="48">
        <v>2020</v>
      </c>
      <c r="R5" s="2" t="s">
        <v>687</v>
      </c>
    </row>
    <row r="6" spans="1:18" x14ac:dyDescent="0.25">
      <c r="A6" s="42" t="s">
        <v>141</v>
      </c>
      <c r="B6" s="42" t="s">
        <v>140</v>
      </c>
      <c r="C6" s="42" t="s">
        <v>73</v>
      </c>
      <c r="D6" s="42" t="s">
        <v>779</v>
      </c>
      <c r="E6" s="42" t="s">
        <v>10</v>
      </c>
      <c r="F6" s="42" t="s">
        <v>9</v>
      </c>
      <c r="G6" s="42" t="s">
        <v>57</v>
      </c>
      <c r="H6" s="42" t="s">
        <v>778</v>
      </c>
      <c r="I6" s="42" t="s">
        <v>777</v>
      </c>
      <c r="J6" s="42" t="s">
        <v>776</v>
      </c>
      <c r="K6" s="42" t="s">
        <v>23</v>
      </c>
      <c r="L6" s="42" t="s">
        <v>135</v>
      </c>
      <c r="M6" s="44">
        <v>50340011629</v>
      </c>
      <c r="N6" s="45" t="s">
        <v>67</v>
      </c>
      <c r="O6" s="41">
        <v>50000000</v>
      </c>
      <c r="P6" s="46" t="s">
        <v>37</v>
      </c>
      <c r="Q6" s="48">
        <v>2021</v>
      </c>
      <c r="R6" s="2" t="s">
        <v>687</v>
      </c>
    </row>
    <row r="7" spans="1:18" x14ac:dyDescent="0.25">
      <c r="A7" s="42" t="s">
        <v>93</v>
      </c>
      <c r="B7" s="42" t="s">
        <v>92</v>
      </c>
      <c r="C7" s="42" t="s">
        <v>73</v>
      </c>
      <c r="D7" s="42" t="s">
        <v>775</v>
      </c>
      <c r="E7" s="42" t="s">
        <v>10</v>
      </c>
      <c r="F7" s="42" t="s">
        <v>18</v>
      </c>
      <c r="G7" s="42" t="s">
        <v>437</v>
      </c>
      <c r="H7" s="42" t="s">
        <v>438</v>
      </c>
      <c r="I7" s="42" t="s">
        <v>685</v>
      </c>
      <c r="J7" s="42" t="s">
        <v>774</v>
      </c>
      <c r="K7" s="42" t="s">
        <v>541</v>
      </c>
      <c r="L7" s="42" t="s">
        <v>22</v>
      </c>
      <c r="M7" s="44">
        <v>190140016383</v>
      </c>
      <c r="N7" s="45" t="s">
        <v>21</v>
      </c>
      <c r="O7" s="41">
        <v>120000000</v>
      </c>
      <c r="P7" s="46" t="s">
        <v>37</v>
      </c>
      <c r="Q7" s="48">
        <v>2021</v>
      </c>
      <c r="R7" s="2" t="s">
        <v>687</v>
      </c>
    </row>
    <row r="8" spans="1:18" x14ac:dyDescent="0.25">
      <c r="A8" s="42" t="s">
        <v>84</v>
      </c>
      <c r="B8" s="42" t="s">
        <v>83</v>
      </c>
      <c r="C8" s="42" t="s">
        <v>73</v>
      </c>
      <c r="D8" s="42" t="s">
        <v>715</v>
      </c>
      <c r="E8" s="42" t="s">
        <v>26</v>
      </c>
      <c r="F8" s="42" t="s">
        <v>18</v>
      </c>
      <c r="G8" s="42" t="s">
        <v>437</v>
      </c>
      <c r="H8" s="42" t="s">
        <v>438</v>
      </c>
      <c r="I8" s="42" t="s">
        <v>594</v>
      </c>
      <c r="J8" s="42" t="s">
        <v>773</v>
      </c>
      <c r="K8" s="42" t="s">
        <v>541</v>
      </c>
      <c r="L8" s="42" t="s">
        <v>29</v>
      </c>
      <c r="M8" s="44">
        <v>780929401303</v>
      </c>
      <c r="N8" s="45" t="s">
        <v>21</v>
      </c>
      <c r="O8" s="41">
        <v>20000000</v>
      </c>
      <c r="P8" s="46" t="s">
        <v>37</v>
      </c>
      <c r="Q8" s="48">
        <v>2021</v>
      </c>
      <c r="R8" s="2" t="s">
        <v>687</v>
      </c>
    </row>
    <row r="9" spans="1:18" x14ac:dyDescent="0.25">
      <c r="A9" s="42" t="s">
        <v>374</v>
      </c>
      <c r="B9" s="42" t="s">
        <v>441</v>
      </c>
      <c r="C9" s="42" t="s">
        <v>73</v>
      </c>
      <c r="D9" s="42" t="s">
        <v>772</v>
      </c>
      <c r="E9" s="42" t="s">
        <v>26</v>
      </c>
      <c r="F9" s="42" t="s">
        <v>18</v>
      </c>
      <c r="G9" s="42" t="s">
        <v>437</v>
      </c>
      <c r="H9" s="42" t="s">
        <v>438</v>
      </c>
      <c r="I9" s="42" t="s">
        <v>685</v>
      </c>
      <c r="J9" s="42" t="s">
        <v>771</v>
      </c>
      <c r="K9" s="42" t="s">
        <v>541</v>
      </c>
      <c r="L9" s="42" t="s">
        <v>22</v>
      </c>
      <c r="M9" s="44">
        <v>980818450062</v>
      </c>
      <c r="N9" s="45" t="s">
        <v>21</v>
      </c>
      <c r="O9" s="41">
        <v>33000000</v>
      </c>
      <c r="P9" s="46" t="s">
        <v>37</v>
      </c>
      <c r="Q9" s="48">
        <v>2021</v>
      </c>
      <c r="R9" s="2" t="s">
        <v>687</v>
      </c>
    </row>
    <row r="10" spans="1:18" x14ac:dyDescent="0.25">
      <c r="A10" s="42" t="s">
        <v>93</v>
      </c>
      <c r="B10" s="42" t="s">
        <v>92</v>
      </c>
      <c r="C10" s="42" t="s">
        <v>73</v>
      </c>
      <c r="D10" s="42" t="s">
        <v>770</v>
      </c>
      <c r="E10" s="42" t="s">
        <v>10</v>
      </c>
      <c r="F10" s="42" t="s">
        <v>9</v>
      </c>
      <c r="G10" s="42" t="s">
        <v>554</v>
      </c>
      <c r="H10" s="42" t="s">
        <v>560</v>
      </c>
      <c r="I10" s="42" t="s">
        <v>559</v>
      </c>
      <c r="J10" s="42" t="s">
        <v>769</v>
      </c>
      <c r="K10" s="42" t="s">
        <v>541</v>
      </c>
      <c r="L10" s="42" t="s">
        <v>135</v>
      </c>
      <c r="M10" s="44">
        <v>161040027134</v>
      </c>
      <c r="N10" s="45" t="s">
        <v>21</v>
      </c>
      <c r="O10" s="41">
        <v>20000000</v>
      </c>
      <c r="P10" s="46" t="s">
        <v>37</v>
      </c>
      <c r="Q10" s="48">
        <v>2021</v>
      </c>
      <c r="R10" s="2" t="s">
        <v>687</v>
      </c>
    </row>
    <row r="11" spans="1:18" x14ac:dyDescent="0.25">
      <c r="A11" s="42" t="s">
        <v>395</v>
      </c>
      <c r="B11" s="42" t="s">
        <v>394</v>
      </c>
      <c r="C11" s="42" t="s">
        <v>668</v>
      </c>
      <c r="D11" s="42" t="s">
        <v>765</v>
      </c>
      <c r="E11" s="42" t="s">
        <v>26</v>
      </c>
      <c r="F11" s="42" t="s">
        <v>18</v>
      </c>
      <c r="G11" s="42" t="s">
        <v>57</v>
      </c>
      <c r="H11" s="42" t="s">
        <v>730</v>
      </c>
      <c r="I11" s="42" t="s">
        <v>764</v>
      </c>
      <c r="J11" s="42" t="s">
        <v>768</v>
      </c>
      <c r="K11" s="42" t="s">
        <v>541</v>
      </c>
      <c r="L11" s="42" t="s">
        <v>22</v>
      </c>
      <c r="M11" s="43">
        <v>821010400212</v>
      </c>
      <c r="N11" s="45" t="s">
        <v>2</v>
      </c>
      <c r="O11" s="41">
        <v>3000000</v>
      </c>
      <c r="P11" s="46" t="s">
        <v>606</v>
      </c>
      <c r="Q11" s="48">
        <v>2020</v>
      </c>
      <c r="R11" s="2" t="s">
        <v>687</v>
      </c>
    </row>
    <row r="12" spans="1:18" x14ac:dyDescent="0.25">
      <c r="A12" s="42" t="s">
        <v>84</v>
      </c>
      <c r="B12" s="42" t="s">
        <v>83</v>
      </c>
      <c r="C12" s="42" t="s">
        <v>668</v>
      </c>
      <c r="D12" s="42" t="s">
        <v>767</v>
      </c>
      <c r="E12" s="42" t="s">
        <v>26</v>
      </c>
      <c r="F12" s="42" t="s">
        <v>18</v>
      </c>
      <c r="G12" s="42" t="s">
        <v>8</v>
      </c>
      <c r="H12" s="42" t="s">
        <v>7</v>
      </c>
      <c r="I12" s="42" t="s">
        <v>682</v>
      </c>
      <c r="J12" s="42" t="s">
        <v>766</v>
      </c>
      <c r="K12" s="42" t="s">
        <v>541</v>
      </c>
      <c r="L12" s="42" t="s">
        <v>29</v>
      </c>
      <c r="M12" s="43">
        <v>780929401303</v>
      </c>
      <c r="N12" s="45" t="s">
        <v>21</v>
      </c>
      <c r="O12" s="41">
        <v>13000000</v>
      </c>
      <c r="P12" s="46" t="s">
        <v>606</v>
      </c>
      <c r="Q12" s="48">
        <v>2020</v>
      </c>
      <c r="R12" s="2" t="s">
        <v>687</v>
      </c>
    </row>
    <row r="13" spans="1:18" x14ac:dyDescent="0.25">
      <c r="A13" s="42" t="s">
        <v>395</v>
      </c>
      <c r="B13" s="42" t="s">
        <v>394</v>
      </c>
      <c r="C13" s="42" t="s">
        <v>668</v>
      </c>
      <c r="D13" s="42" t="s">
        <v>765</v>
      </c>
      <c r="E13" s="42" t="s">
        <v>26</v>
      </c>
      <c r="F13" s="42" t="s">
        <v>18</v>
      </c>
      <c r="G13" s="42" t="s">
        <v>57</v>
      </c>
      <c r="H13" s="42" t="s">
        <v>730</v>
      </c>
      <c r="I13" s="42" t="s">
        <v>764</v>
      </c>
      <c r="J13" s="42" t="s">
        <v>23</v>
      </c>
      <c r="K13" s="42" t="s">
        <v>23</v>
      </c>
      <c r="L13" s="42" t="s">
        <v>22</v>
      </c>
      <c r="M13" s="43">
        <v>821010400212</v>
      </c>
      <c r="N13" s="45" t="s">
        <v>2</v>
      </c>
      <c r="O13" s="41">
        <v>1000000</v>
      </c>
      <c r="P13" s="46" t="s">
        <v>606</v>
      </c>
      <c r="Q13" s="48">
        <v>2021</v>
      </c>
      <c r="R13" s="2" t="s">
        <v>687</v>
      </c>
    </row>
    <row r="14" spans="1:18" x14ac:dyDescent="0.25">
      <c r="A14" s="42" t="s">
        <v>84</v>
      </c>
      <c r="B14" s="42" t="s">
        <v>83</v>
      </c>
      <c r="C14" s="42" t="s">
        <v>668</v>
      </c>
      <c r="D14" s="42" t="s">
        <v>748</v>
      </c>
      <c r="E14" s="42" t="s">
        <v>10</v>
      </c>
      <c r="F14" s="42" t="s">
        <v>18</v>
      </c>
      <c r="G14" s="42" t="s">
        <v>437</v>
      </c>
      <c r="H14" s="42" t="s">
        <v>438</v>
      </c>
      <c r="I14" s="42" t="s">
        <v>685</v>
      </c>
      <c r="J14" s="42" t="s">
        <v>593</v>
      </c>
      <c r="K14" s="42" t="s">
        <v>541</v>
      </c>
      <c r="L14" s="42" t="s">
        <v>22</v>
      </c>
      <c r="M14" s="43">
        <v>110440010965</v>
      </c>
      <c r="N14" s="45" t="s">
        <v>2</v>
      </c>
      <c r="O14" s="41">
        <v>20000000</v>
      </c>
      <c r="P14" s="46" t="s">
        <v>606</v>
      </c>
      <c r="Q14" s="48">
        <v>2021</v>
      </c>
      <c r="R14" s="2" t="s">
        <v>687</v>
      </c>
    </row>
    <row r="15" spans="1:18" x14ac:dyDescent="0.25">
      <c r="A15" s="42" t="s">
        <v>374</v>
      </c>
      <c r="B15" s="42" t="s">
        <v>441</v>
      </c>
      <c r="C15" s="42" t="s">
        <v>668</v>
      </c>
      <c r="D15" s="42" t="s">
        <v>763</v>
      </c>
      <c r="E15" s="42" t="s">
        <v>26</v>
      </c>
      <c r="F15" s="42" t="s">
        <v>18</v>
      </c>
      <c r="G15" s="42" t="s">
        <v>437</v>
      </c>
      <c r="H15" s="42" t="s">
        <v>438</v>
      </c>
      <c r="I15" s="42" t="s">
        <v>716</v>
      </c>
      <c r="J15" s="42" t="s">
        <v>762</v>
      </c>
      <c r="K15" s="42" t="s">
        <v>541</v>
      </c>
      <c r="L15" s="42" t="s">
        <v>29</v>
      </c>
      <c r="M15" s="43">
        <v>830719451101</v>
      </c>
      <c r="N15" s="45" t="s">
        <v>21</v>
      </c>
      <c r="O15" s="41">
        <v>5000000</v>
      </c>
      <c r="P15" s="46" t="s">
        <v>606</v>
      </c>
      <c r="Q15" s="48">
        <v>2021</v>
      </c>
      <c r="R15" s="2" t="s">
        <v>687</v>
      </c>
    </row>
    <row r="16" spans="1:18" x14ac:dyDescent="0.25">
      <c r="A16" s="42" t="s">
        <v>374</v>
      </c>
      <c r="B16" s="42" t="s">
        <v>373</v>
      </c>
      <c r="C16" s="42" t="s">
        <v>668</v>
      </c>
      <c r="D16" s="42" t="s">
        <v>761</v>
      </c>
      <c r="E16" s="42" t="s">
        <v>26</v>
      </c>
      <c r="F16" s="42" t="s">
        <v>9</v>
      </c>
      <c r="G16" s="42" t="s">
        <v>703</v>
      </c>
      <c r="H16" s="42" t="s">
        <v>702</v>
      </c>
      <c r="I16" s="42" t="s">
        <v>701</v>
      </c>
      <c r="J16" s="42" t="s">
        <v>760</v>
      </c>
      <c r="K16" s="42" t="s">
        <v>23</v>
      </c>
      <c r="L16" s="42" t="s">
        <v>22</v>
      </c>
      <c r="M16" s="43">
        <v>780329302185</v>
      </c>
      <c r="N16" s="45" t="s">
        <v>21</v>
      </c>
      <c r="O16" s="41">
        <v>1945000</v>
      </c>
      <c r="P16" s="46" t="s">
        <v>606</v>
      </c>
      <c r="Q16" s="48">
        <v>2021</v>
      </c>
      <c r="R16" s="2" t="s">
        <v>687</v>
      </c>
    </row>
    <row r="17" spans="1:18" x14ac:dyDescent="0.25">
      <c r="A17" s="42" t="s">
        <v>93</v>
      </c>
      <c r="B17" s="42" t="s">
        <v>92</v>
      </c>
      <c r="C17" s="42" t="s">
        <v>73</v>
      </c>
      <c r="D17" s="42" t="s">
        <v>759</v>
      </c>
      <c r="E17" s="42" t="s">
        <v>10</v>
      </c>
      <c r="F17" s="42" t="s">
        <v>18</v>
      </c>
      <c r="G17" s="42" t="s">
        <v>437</v>
      </c>
      <c r="H17" s="42" t="s">
        <v>438</v>
      </c>
      <c r="I17" s="42" t="s">
        <v>758</v>
      </c>
      <c r="J17" s="42" t="s">
        <v>757</v>
      </c>
      <c r="K17" s="42" t="s">
        <v>541</v>
      </c>
      <c r="L17" s="42" t="s">
        <v>135</v>
      </c>
      <c r="M17" s="44">
        <v>180240011829</v>
      </c>
      <c r="N17" s="45" t="s">
        <v>21</v>
      </c>
      <c r="O17" s="41">
        <v>175000000</v>
      </c>
      <c r="P17" s="46" t="s">
        <v>37</v>
      </c>
      <c r="Q17" s="48">
        <v>2022</v>
      </c>
      <c r="R17" s="2" t="s">
        <v>687</v>
      </c>
    </row>
    <row r="18" spans="1:18" x14ac:dyDescent="0.25">
      <c r="A18" s="42" t="s">
        <v>84</v>
      </c>
      <c r="B18" s="42" t="s">
        <v>83</v>
      </c>
      <c r="C18" s="42" t="s">
        <v>556</v>
      </c>
      <c r="D18" s="42" t="s">
        <v>756</v>
      </c>
      <c r="E18" s="42" t="s">
        <v>10</v>
      </c>
      <c r="F18" s="42" t="s">
        <v>18</v>
      </c>
      <c r="G18" s="42" t="s">
        <v>554</v>
      </c>
      <c r="H18" s="42" t="s">
        <v>676</v>
      </c>
      <c r="I18" s="42" t="s">
        <v>755</v>
      </c>
      <c r="J18" s="42" t="s">
        <v>754</v>
      </c>
      <c r="K18" s="42" t="s">
        <v>99</v>
      </c>
      <c r="L18" s="42" t="s">
        <v>29</v>
      </c>
      <c r="M18" s="44">
        <v>151040002771</v>
      </c>
      <c r="N18" s="45" t="s">
        <v>21</v>
      </c>
      <c r="O18" s="41">
        <v>86500000</v>
      </c>
      <c r="P18" s="46" t="s">
        <v>37</v>
      </c>
      <c r="Q18" s="48">
        <v>2022</v>
      </c>
      <c r="R18" s="2" t="s">
        <v>687</v>
      </c>
    </row>
    <row r="19" spans="1:18" x14ac:dyDescent="0.25">
      <c r="A19" s="42" t="s">
        <v>66</v>
      </c>
      <c r="B19" s="42" t="s">
        <v>74</v>
      </c>
      <c r="C19" s="42" t="s">
        <v>556</v>
      </c>
      <c r="D19" s="42" t="s">
        <v>753</v>
      </c>
      <c r="E19" s="42" t="s">
        <v>10</v>
      </c>
      <c r="F19" s="42" t="s">
        <v>18</v>
      </c>
      <c r="G19" s="42" t="s">
        <v>437</v>
      </c>
      <c r="H19" s="42" t="s">
        <v>438</v>
      </c>
      <c r="I19" s="42" t="s">
        <v>685</v>
      </c>
      <c r="J19" s="42" t="s">
        <v>752</v>
      </c>
      <c r="K19" s="42" t="s">
        <v>23</v>
      </c>
      <c r="L19" s="42" t="s">
        <v>22</v>
      </c>
      <c r="M19" s="44">
        <v>160340015505</v>
      </c>
      <c r="N19" s="45" t="s">
        <v>21</v>
      </c>
      <c r="O19" s="41">
        <v>9000000</v>
      </c>
      <c r="P19" s="46" t="s">
        <v>37</v>
      </c>
      <c r="Q19" s="48">
        <v>2022</v>
      </c>
      <c r="R19" s="2" t="s">
        <v>687</v>
      </c>
    </row>
    <row r="20" spans="1:18" x14ac:dyDescent="0.25">
      <c r="A20" s="42" t="s">
        <v>374</v>
      </c>
      <c r="B20" s="42" t="s">
        <v>374</v>
      </c>
      <c r="C20" s="42" t="s">
        <v>556</v>
      </c>
      <c r="D20" s="42" t="s">
        <v>751</v>
      </c>
      <c r="E20" s="42" t="s">
        <v>26</v>
      </c>
      <c r="F20" s="42" t="s">
        <v>18</v>
      </c>
      <c r="G20" s="42" t="s">
        <v>437</v>
      </c>
      <c r="H20" s="42" t="s">
        <v>438</v>
      </c>
      <c r="I20" s="42" t="s">
        <v>685</v>
      </c>
      <c r="J20" s="42" t="s">
        <v>750</v>
      </c>
      <c r="K20" s="42" t="s">
        <v>541</v>
      </c>
      <c r="L20" s="42" t="s">
        <v>22</v>
      </c>
      <c r="M20" s="44">
        <v>700612401573</v>
      </c>
      <c r="N20" s="45" t="s">
        <v>21</v>
      </c>
      <c r="O20" s="41">
        <v>45000000</v>
      </c>
      <c r="P20" s="46" t="s">
        <v>37</v>
      </c>
      <c r="Q20" s="48">
        <v>2022</v>
      </c>
      <c r="R20" s="2" t="s">
        <v>687</v>
      </c>
    </row>
    <row r="21" spans="1:18" x14ac:dyDescent="0.25">
      <c r="A21" s="42" t="s">
        <v>93</v>
      </c>
      <c r="B21" s="42" t="s">
        <v>749</v>
      </c>
      <c r="C21" s="42" t="s">
        <v>690</v>
      </c>
      <c r="D21" s="42" t="s">
        <v>748</v>
      </c>
      <c r="E21" s="42" t="s">
        <v>10</v>
      </c>
      <c r="F21" s="42" t="s">
        <v>9</v>
      </c>
      <c r="G21" s="42" t="s">
        <v>554</v>
      </c>
      <c r="H21" s="42" t="s">
        <v>553</v>
      </c>
      <c r="I21" s="42" t="s">
        <v>552</v>
      </c>
      <c r="J21" s="42" t="s">
        <v>747</v>
      </c>
      <c r="K21" s="42" t="s">
        <v>541</v>
      </c>
      <c r="L21" s="42" t="s">
        <v>22</v>
      </c>
      <c r="M21" s="44">
        <v>110440010965</v>
      </c>
      <c r="N21" s="45" t="s">
        <v>2</v>
      </c>
      <c r="O21" s="41">
        <v>30000000</v>
      </c>
      <c r="P21" s="46" t="s">
        <v>37</v>
      </c>
      <c r="Q21" s="48">
        <v>2022</v>
      </c>
      <c r="R21" s="2" t="s">
        <v>687</v>
      </c>
    </row>
    <row r="22" spans="1:18" x14ac:dyDescent="0.25">
      <c r="A22" s="42" t="s">
        <v>374</v>
      </c>
      <c r="B22" s="42" t="s">
        <v>374</v>
      </c>
      <c r="C22" s="42" t="s">
        <v>556</v>
      </c>
      <c r="D22" s="42" t="s">
        <v>746</v>
      </c>
      <c r="E22" s="42" t="s">
        <v>26</v>
      </c>
      <c r="F22" s="42" t="s">
        <v>18</v>
      </c>
      <c r="G22" s="42" t="s">
        <v>437</v>
      </c>
      <c r="H22" s="42" t="s">
        <v>438</v>
      </c>
      <c r="I22" s="42" t="s">
        <v>716</v>
      </c>
      <c r="J22" s="42" t="s">
        <v>745</v>
      </c>
      <c r="K22" s="42" t="s">
        <v>541</v>
      </c>
      <c r="L22" s="42" t="s">
        <v>29</v>
      </c>
      <c r="M22" s="44">
        <v>830719451101</v>
      </c>
      <c r="N22" s="45" t="s">
        <v>2</v>
      </c>
      <c r="O22" s="41">
        <v>103500000</v>
      </c>
      <c r="P22" s="46" t="s">
        <v>37</v>
      </c>
      <c r="Q22" s="48">
        <v>2022</v>
      </c>
      <c r="R22" s="2" t="s">
        <v>687</v>
      </c>
    </row>
    <row r="23" spans="1:18" x14ac:dyDescent="0.25">
      <c r="A23" s="42" t="s">
        <v>120</v>
      </c>
      <c r="B23" s="42" t="s">
        <v>495</v>
      </c>
      <c r="C23" s="42" t="s">
        <v>556</v>
      </c>
      <c r="D23" s="42" t="s">
        <v>744</v>
      </c>
      <c r="E23" s="42" t="s">
        <v>26</v>
      </c>
      <c r="F23" s="42" t="s">
        <v>18</v>
      </c>
      <c r="G23" s="42" t="s">
        <v>57</v>
      </c>
      <c r="H23" s="42" t="s">
        <v>730</v>
      </c>
      <c r="I23" s="42" t="s">
        <v>743</v>
      </c>
      <c r="J23" s="42" t="s">
        <v>742</v>
      </c>
      <c r="K23" s="42" t="s">
        <v>541</v>
      </c>
      <c r="L23" s="42" t="s">
        <v>22</v>
      </c>
      <c r="M23" s="44">
        <v>650425499040</v>
      </c>
      <c r="N23" s="45" t="s">
        <v>2</v>
      </c>
      <c r="O23" s="41">
        <v>18000000</v>
      </c>
      <c r="P23" s="46" t="s">
        <v>37</v>
      </c>
      <c r="Q23" s="48">
        <v>2022</v>
      </c>
      <c r="R23" s="2" t="s">
        <v>687</v>
      </c>
    </row>
    <row r="24" spans="1:18" x14ac:dyDescent="0.25">
      <c r="A24" s="42" t="s">
        <v>120</v>
      </c>
      <c r="B24" s="42" t="s">
        <v>495</v>
      </c>
      <c r="C24" s="42" t="s">
        <v>556</v>
      </c>
      <c r="D24" s="42" t="s">
        <v>744</v>
      </c>
      <c r="E24" s="42" t="s">
        <v>26</v>
      </c>
      <c r="F24" s="42" t="s">
        <v>18</v>
      </c>
      <c r="G24" s="42" t="s">
        <v>57</v>
      </c>
      <c r="H24" s="42" t="s">
        <v>730</v>
      </c>
      <c r="I24" s="42" t="s">
        <v>743</v>
      </c>
      <c r="J24" s="42" t="s">
        <v>742</v>
      </c>
      <c r="K24" s="42" t="s">
        <v>23</v>
      </c>
      <c r="L24" s="42" t="s">
        <v>22</v>
      </c>
      <c r="M24" s="44">
        <v>650425499040</v>
      </c>
      <c r="N24" s="45" t="s">
        <v>2</v>
      </c>
      <c r="O24" s="41">
        <v>3000000</v>
      </c>
      <c r="P24" s="46" t="s">
        <v>37</v>
      </c>
      <c r="Q24" s="48">
        <v>2022</v>
      </c>
      <c r="R24" s="2" t="s">
        <v>687</v>
      </c>
    </row>
    <row r="25" spans="1:18" x14ac:dyDescent="0.25">
      <c r="A25" s="42" t="s">
        <v>374</v>
      </c>
      <c r="B25" s="42" t="s">
        <v>374</v>
      </c>
      <c r="C25" s="42" t="s">
        <v>556</v>
      </c>
      <c r="D25" s="42" t="s">
        <v>741</v>
      </c>
      <c r="E25" s="42" t="s">
        <v>10</v>
      </c>
      <c r="F25" s="42" t="s">
        <v>18</v>
      </c>
      <c r="G25" s="42" t="s">
        <v>437</v>
      </c>
      <c r="H25" s="42" t="s">
        <v>438</v>
      </c>
      <c r="I25" s="42" t="s">
        <v>685</v>
      </c>
      <c r="J25" s="42" t="s">
        <v>740</v>
      </c>
      <c r="K25" s="42" t="s">
        <v>541</v>
      </c>
      <c r="L25" s="42" t="s">
        <v>209</v>
      </c>
      <c r="M25" s="44">
        <v>180640005354</v>
      </c>
      <c r="N25" s="45" t="s">
        <v>21</v>
      </c>
      <c r="O25" s="41">
        <v>24000000</v>
      </c>
      <c r="P25" s="46" t="s">
        <v>37</v>
      </c>
      <c r="Q25" s="48">
        <v>2022</v>
      </c>
      <c r="R25" s="2" t="s">
        <v>687</v>
      </c>
    </row>
    <row r="26" spans="1:18" x14ac:dyDescent="0.25">
      <c r="A26" s="42" t="s">
        <v>395</v>
      </c>
      <c r="B26" s="42" t="s">
        <v>394</v>
      </c>
      <c r="C26" s="42" t="s">
        <v>556</v>
      </c>
      <c r="D26" s="42" t="s">
        <v>739</v>
      </c>
      <c r="E26" s="42" t="s">
        <v>26</v>
      </c>
      <c r="F26" s="42" t="s">
        <v>18</v>
      </c>
      <c r="G26" s="42" t="s">
        <v>437</v>
      </c>
      <c r="H26" s="42" t="s">
        <v>438</v>
      </c>
      <c r="I26" s="42" t="s">
        <v>685</v>
      </c>
      <c r="J26" s="42" t="s">
        <v>738</v>
      </c>
      <c r="K26" s="42" t="s">
        <v>541</v>
      </c>
      <c r="L26" s="42" t="s">
        <v>29</v>
      </c>
      <c r="M26" s="44">
        <v>831021451209</v>
      </c>
      <c r="N26" s="45" t="s">
        <v>2</v>
      </c>
      <c r="O26" s="41">
        <v>40000000</v>
      </c>
      <c r="P26" s="46" t="s">
        <v>37</v>
      </c>
      <c r="Q26" s="48">
        <v>2022</v>
      </c>
      <c r="R26" s="2" t="s">
        <v>687</v>
      </c>
    </row>
    <row r="27" spans="1:18" x14ac:dyDescent="0.25">
      <c r="A27" s="42" t="s">
        <v>374</v>
      </c>
      <c r="B27" s="42" t="s">
        <v>374</v>
      </c>
      <c r="C27" s="42" t="s">
        <v>556</v>
      </c>
      <c r="D27" s="42" t="s">
        <v>737</v>
      </c>
      <c r="E27" s="42" t="s">
        <v>10</v>
      </c>
      <c r="F27" s="42" t="s">
        <v>18</v>
      </c>
      <c r="G27" s="42" t="s">
        <v>437</v>
      </c>
      <c r="H27" s="42" t="s">
        <v>438</v>
      </c>
      <c r="I27" s="42" t="s">
        <v>685</v>
      </c>
      <c r="J27" s="42" t="s">
        <v>736</v>
      </c>
      <c r="K27" s="42" t="s">
        <v>541</v>
      </c>
      <c r="L27" s="42" t="s">
        <v>29</v>
      </c>
      <c r="M27" s="44">
        <v>150940005334</v>
      </c>
      <c r="N27" s="45" t="s">
        <v>2</v>
      </c>
      <c r="O27" s="41">
        <v>297077634</v>
      </c>
      <c r="P27" s="46" t="s">
        <v>37</v>
      </c>
      <c r="Q27" s="48">
        <v>2022</v>
      </c>
      <c r="R27" s="2" t="s">
        <v>687</v>
      </c>
    </row>
    <row r="28" spans="1:18" x14ac:dyDescent="0.25">
      <c r="A28" s="42" t="s">
        <v>374</v>
      </c>
      <c r="B28" s="42" t="s">
        <v>441</v>
      </c>
      <c r="C28" s="42" t="s">
        <v>556</v>
      </c>
      <c r="D28" s="42" t="s">
        <v>735</v>
      </c>
      <c r="E28" s="42" t="s">
        <v>10</v>
      </c>
      <c r="F28" s="42" t="s">
        <v>18</v>
      </c>
      <c r="G28" s="42" t="s">
        <v>437</v>
      </c>
      <c r="H28" s="42" t="s">
        <v>438</v>
      </c>
      <c r="I28" s="42" t="s">
        <v>716</v>
      </c>
      <c r="J28" s="42" t="s">
        <v>734</v>
      </c>
      <c r="K28" s="42" t="s">
        <v>541</v>
      </c>
      <c r="L28" s="42" t="s">
        <v>22</v>
      </c>
      <c r="M28" s="44">
        <v>30940006948</v>
      </c>
      <c r="N28" s="45" t="s">
        <v>21</v>
      </c>
      <c r="O28" s="41">
        <v>100000000</v>
      </c>
      <c r="P28" s="46" t="s">
        <v>37</v>
      </c>
      <c r="Q28" s="48">
        <v>2022</v>
      </c>
      <c r="R28" s="2" t="s">
        <v>687</v>
      </c>
    </row>
    <row r="29" spans="1:18" x14ac:dyDescent="0.25">
      <c r="A29" s="42" t="s">
        <v>308</v>
      </c>
      <c r="B29" s="42" t="s">
        <v>307</v>
      </c>
      <c r="C29" s="42" t="s">
        <v>556</v>
      </c>
      <c r="D29" s="42" t="s">
        <v>733</v>
      </c>
      <c r="E29" s="42" t="s">
        <v>10</v>
      </c>
      <c r="F29" s="42" t="s">
        <v>18</v>
      </c>
      <c r="G29" s="42" t="s">
        <v>554</v>
      </c>
      <c r="H29" s="42" t="s">
        <v>553</v>
      </c>
      <c r="I29" s="42" t="s">
        <v>577</v>
      </c>
      <c r="J29" s="42" t="s">
        <v>732</v>
      </c>
      <c r="K29" s="42" t="s">
        <v>23</v>
      </c>
      <c r="L29" s="42" t="s">
        <v>16</v>
      </c>
      <c r="M29" s="44">
        <v>110140011873</v>
      </c>
      <c r="N29" s="45" t="s">
        <v>21</v>
      </c>
      <c r="O29" s="41">
        <v>5000000</v>
      </c>
      <c r="P29" s="46" t="s">
        <v>37</v>
      </c>
      <c r="Q29" s="48">
        <v>2022</v>
      </c>
      <c r="R29" s="2" t="s">
        <v>687</v>
      </c>
    </row>
    <row r="30" spans="1:18" x14ac:dyDescent="0.25">
      <c r="A30" s="42" t="s">
        <v>145</v>
      </c>
      <c r="B30" s="42" t="s">
        <v>144</v>
      </c>
      <c r="C30" s="42" t="s">
        <v>668</v>
      </c>
      <c r="D30" s="42" t="s">
        <v>731</v>
      </c>
      <c r="E30" s="42" t="s">
        <v>26</v>
      </c>
      <c r="F30" s="42" t="s">
        <v>18</v>
      </c>
      <c r="G30" s="42" t="s">
        <v>57</v>
      </c>
      <c r="H30" s="42" t="s">
        <v>730</v>
      </c>
      <c r="I30" s="42" t="s">
        <v>729</v>
      </c>
      <c r="J30" s="47" t="s">
        <v>23</v>
      </c>
      <c r="K30" s="42" t="s">
        <v>23</v>
      </c>
      <c r="L30" s="42" t="s">
        <v>29</v>
      </c>
      <c r="M30" s="44">
        <v>690703401890</v>
      </c>
      <c r="N30" s="45" t="s">
        <v>21</v>
      </c>
      <c r="O30" s="41">
        <v>5000000</v>
      </c>
      <c r="P30" s="46" t="s">
        <v>606</v>
      </c>
      <c r="Q30" s="46">
        <v>2022</v>
      </c>
      <c r="R30" s="2" t="s">
        <v>687</v>
      </c>
    </row>
    <row r="31" spans="1:18" x14ac:dyDescent="0.25">
      <c r="A31" s="42" t="s">
        <v>141</v>
      </c>
      <c r="B31" s="42" t="s">
        <v>728</v>
      </c>
      <c r="C31" s="42" t="s">
        <v>668</v>
      </c>
      <c r="D31" s="42" t="s">
        <v>727</v>
      </c>
      <c r="E31" s="42" t="s">
        <v>26</v>
      </c>
      <c r="F31" s="42" t="s">
        <v>18</v>
      </c>
      <c r="G31" s="42" t="s">
        <v>703</v>
      </c>
      <c r="H31" s="42" t="s">
        <v>702</v>
      </c>
      <c r="I31" s="42" t="s">
        <v>726</v>
      </c>
      <c r="J31" s="47" t="s">
        <v>725</v>
      </c>
      <c r="K31" s="42" t="s">
        <v>541</v>
      </c>
      <c r="L31" s="42" t="s">
        <v>29</v>
      </c>
      <c r="M31" s="44">
        <v>891029450592</v>
      </c>
      <c r="N31" s="45" t="s">
        <v>21</v>
      </c>
      <c r="O31" s="41">
        <v>2500000</v>
      </c>
      <c r="P31" s="46" t="s">
        <v>606</v>
      </c>
      <c r="Q31" s="46">
        <v>2022</v>
      </c>
      <c r="R31" s="2" t="s">
        <v>687</v>
      </c>
    </row>
    <row r="32" spans="1:18" x14ac:dyDescent="0.25">
      <c r="A32" s="42" t="s">
        <v>395</v>
      </c>
      <c r="B32" s="42" t="s">
        <v>694</v>
      </c>
      <c r="C32" s="42" t="s">
        <v>610</v>
      </c>
      <c r="D32" s="42" t="s">
        <v>693</v>
      </c>
      <c r="E32" s="42" t="s">
        <v>26</v>
      </c>
      <c r="F32" s="42" t="s">
        <v>9</v>
      </c>
      <c r="G32" s="42" t="s">
        <v>724</v>
      </c>
      <c r="H32" s="42" t="s">
        <v>723</v>
      </c>
      <c r="I32" s="42" t="s">
        <v>722</v>
      </c>
      <c r="J32" s="47" t="s">
        <v>23</v>
      </c>
      <c r="K32" s="42" t="s">
        <v>23</v>
      </c>
      <c r="L32" s="42" t="s">
        <v>22</v>
      </c>
      <c r="M32" s="44">
        <v>880111301043</v>
      </c>
      <c r="N32" s="45" t="s">
        <v>2</v>
      </c>
      <c r="O32" s="41">
        <v>5000000</v>
      </c>
      <c r="P32" s="46" t="s">
        <v>606</v>
      </c>
      <c r="Q32" s="46">
        <v>2022</v>
      </c>
      <c r="R32" s="2" t="s">
        <v>687</v>
      </c>
    </row>
    <row r="33" spans="1:18" x14ac:dyDescent="0.25">
      <c r="A33" s="42" t="s">
        <v>141</v>
      </c>
      <c r="B33" s="42" t="s">
        <v>140</v>
      </c>
      <c r="C33" s="42" t="s">
        <v>610</v>
      </c>
      <c r="D33" s="42" t="s">
        <v>721</v>
      </c>
      <c r="E33" s="42" t="s">
        <v>26</v>
      </c>
      <c r="F33" s="42" t="s">
        <v>18</v>
      </c>
      <c r="G33" s="42" t="s">
        <v>437</v>
      </c>
      <c r="H33" s="42" t="s">
        <v>438</v>
      </c>
      <c r="I33" s="42" t="s">
        <v>720</v>
      </c>
      <c r="J33" s="47" t="s">
        <v>593</v>
      </c>
      <c r="K33" s="42" t="s">
        <v>23</v>
      </c>
      <c r="L33" s="42" t="s">
        <v>29</v>
      </c>
      <c r="M33" s="44">
        <v>911218451217</v>
      </c>
      <c r="N33" s="45" t="s">
        <v>21</v>
      </c>
      <c r="O33" s="41">
        <v>3337508</v>
      </c>
      <c r="P33" s="46" t="s">
        <v>606</v>
      </c>
      <c r="Q33" s="46">
        <v>2022</v>
      </c>
      <c r="R33" s="2" t="s">
        <v>687</v>
      </c>
    </row>
    <row r="34" spans="1:18" x14ac:dyDescent="0.25">
      <c r="A34" s="42" t="s">
        <v>120</v>
      </c>
      <c r="B34" s="42" t="s">
        <v>719</v>
      </c>
      <c r="C34" s="42" t="s">
        <v>610</v>
      </c>
      <c r="D34" s="42" t="s">
        <v>717</v>
      </c>
      <c r="E34" s="42" t="s">
        <v>26</v>
      </c>
      <c r="F34" s="42" t="s">
        <v>18</v>
      </c>
      <c r="G34" s="42" t="s">
        <v>437</v>
      </c>
      <c r="H34" s="42" t="s">
        <v>438</v>
      </c>
      <c r="I34" s="42" t="s">
        <v>716</v>
      </c>
      <c r="J34" s="47" t="s">
        <v>718</v>
      </c>
      <c r="K34" s="42" t="s">
        <v>541</v>
      </c>
      <c r="L34" s="42" t="s">
        <v>22</v>
      </c>
      <c r="M34" s="44">
        <v>770612450475</v>
      </c>
      <c r="N34" s="45" t="s">
        <v>2</v>
      </c>
      <c r="O34" s="41">
        <v>7000000</v>
      </c>
      <c r="P34" s="46" t="s">
        <v>606</v>
      </c>
      <c r="Q34" s="46">
        <v>2022</v>
      </c>
      <c r="R34" s="2" t="s">
        <v>687</v>
      </c>
    </row>
    <row r="35" spans="1:18" x14ac:dyDescent="0.25">
      <c r="A35" s="42" t="s">
        <v>120</v>
      </c>
      <c r="B35" s="42" t="s">
        <v>495</v>
      </c>
      <c r="C35" s="42" t="s">
        <v>610</v>
      </c>
      <c r="D35" s="42" t="s">
        <v>717</v>
      </c>
      <c r="E35" s="42" t="s">
        <v>26</v>
      </c>
      <c r="F35" s="42" t="s">
        <v>18</v>
      </c>
      <c r="G35" s="42" t="s">
        <v>437</v>
      </c>
      <c r="H35" s="42" t="s">
        <v>438</v>
      </c>
      <c r="I35" s="42" t="s">
        <v>716</v>
      </c>
      <c r="J35" s="47" t="s">
        <v>23</v>
      </c>
      <c r="K35" s="42" t="s">
        <v>23</v>
      </c>
      <c r="L35" s="42" t="s">
        <v>29</v>
      </c>
      <c r="M35" s="44">
        <v>770612450475</v>
      </c>
      <c r="N35" s="45" t="s">
        <v>2</v>
      </c>
      <c r="O35" s="41">
        <v>5000000</v>
      </c>
      <c r="P35" s="46" t="s">
        <v>606</v>
      </c>
      <c r="Q35" s="46">
        <v>2022</v>
      </c>
      <c r="R35" s="2" t="s">
        <v>687</v>
      </c>
    </row>
    <row r="36" spans="1:18" x14ac:dyDescent="0.25">
      <c r="A36" s="42" t="s">
        <v>84</v>
      </c>
      <c r="B36" s="42" t="s">
        <v>83</v>
      </c>
      <c r="C36" s="42" t="s">
        <v>610</v>
      </c>
      <c r="D36" s="42" t="s">
        <v>715</v>
      </c>
      <c r="E36" s="42" t="s">
        <v>26</v>
      </c>
      <c r="F36" s="42" t="s">
        <v>18</v>
      </c>
      <c r="G36" s="42" t="s">
        <v>8</v>
      </c>
      <c r="H36" s="42" t="s">
        <v>7</v>
      </c>
      <c r="I36" s="42" t="s">
        <v>682</v>
      </c>
      <c r="J36" s="47" t="s">
        <v>714</v>
      </c>
      <c r="K36" s="42" t="s">
        <v>541</v>
      </c>
      <c r="L36" s="42" t="s">
        <v>29</v>
      </c>
      <c r="M36" s="44">
        <v>780929401303</v>
      </c>
      <c r="N36" s="45" t="s">
        <v>21</v>
      </c>
      <c r="O36" s="41">
        <v>12900000</v>
      </c>
      <c r="P36" s="46" t="s">
        <v>606</v>
      </c>
      <c r="Q36" s="46">
        <v>2022</v>
      </c>
      <c r="R36" s="2" t="s">
        <v>687</v>
      </c>
    </row>
    <row r="37" spans="1:18" x14ac:dyDescent="0.25">
      <c r="A37" s="42" t="s">
        <v>145</v>
      </c>
      <c r="B37" s="42" t="s">
        <v>144</v>
      </c>
      <c r="C37" s="42" t="s">
        <v>610</v>
      </c>
      <c r="D37" s="42" t="s">
        <v>713</v>
      </c>
      <c r="E37" s="42" t="s">
        <v>26</v>
      </c>
      <c r="F37" s="42" t="s">
        <v>18</v>
      </c>
      <c r="G37" s="42" t="s">
        <v>57</v>
      </c>
      <c r="H37" s="42" t="s">
        <v>647</v>
      </c>
      <c r="I37" s="42" t="s">
        <v>646</v>
      </c>
      <c r="J37" s="47" t="s">
        <v>23</v>
      </c>
      <c r="K37" s="42" t="s">
        <v>541</v>
      </c>
      <c r="L37" s="42" t="s">
        <v>22</v>
      </c>
      <c r="M37" s="44">
        <v>660315401767</v>
      </c>
      <c r="N37" s="45" t="s">
        <v>2</v>
      </c>
      <c r="O37" s="41">
        <v>1882000</v>
      </c>
      <c r="P37" s="46" t="s">
        <v>606</v>
      </c>
      <c r="Q37" s="46">
        <v>2022</v>
      </c>
      <c r="R37" s="2" t="s">
        <v>687</v>
      </c>
    </row>
    <row r="38" spans="1:18" x14ac:dyDescent="0.25">
      <c r="A38" s="42" t="s">
        <v>120</v>
      </c>
      <c r="B38" s="42" t="s">
        <v>712</v>
      </c>
      <c r="C38" s="42" t="s">
        <v>610</v>
      </c>
      <c r="D38" s="42" t="s">
        <v>711</v>
      </c>
      <c r="E38" s="42" t="s">
        <v>26</v>
      </c>
      <c r="F38" s="42" t="s">
        <v>18</v>
      </c>
      <c r="G38" s="42" t="s">
        <v>437</v>
      </c>
      <c r="H38" s="42" t="s">
        <v>438</v>
      </c>
      <c r="I38" s="42" t="s">
        <v>685</v>
      </c>
      <c r="J38" s="47" t="s">
        <v>710</v>
      </c>
      <c r="K38" s="42" t="s">
        <v>541</v>
      </c>
      <c r="L38" s="42" t="s">
        <v>22</v>
      </c>
      <c r="M38" s="44">
        <v>900225402212</v>
      </c>
      <c r="N38" s="45" t="s">
        <v>2</v>
      </c>
      <c r="O38" s="41">
        <v>7000000</v>
      </c>
      <c r="P38" s="46" t="s">
        <v>606</v>
      </c>
      <c r="Q38" s="46">
        <v>2022</v>
      </c>
      <c r="R38" s="2" t="s">
        <v>687</v>
      </c>
    </row>
    <row r="39" spans="1:18" x14ac:dyDescent="0.25">
      <c r="A39" s="42" t="s">
        <v>374</v>
      </c>
      <c r="B39" s="42" t="s">
        <v>374</v>
      </c>
      <c r="C39" s="42" t="s">
        <v>610</v>
      </c>
      <c r="D39" s="42" t="s">
        <v>709</v>
      </c>
      <c r="E39" s="42" t="s">
        <v>26</v>
      </c>
      <c r="F39" s="42" t="s">
        <v>18</v>
      </c>
      <c r="G39" s="42" t="s">
        <v>658</v>
      </c>
      <c r="H39" s="42" t="s">
        <v>657</v>
      </c>
      <c r="I39" s="42" t="s">
        <v>656</v>
      </c>
      <c r="J39" s="47" t="s">
        <v>541</v>
      </c>
      <c r="K39" s="42" t="s">
        <v>541</v>
      </c>
      <c r="L39" s="42" t="s">
        <v>209</v>
      </c>
      <c r="M39" s="44">
        <v>851003450206</v>
      </c>
      <c r="N39" s="45" t="s">
        <v>2</v>
      </c>
      <c r="O39" s="41">
        <v>20000000</v>
      </c>
      <c r="P39" s="46" t="s">
        <v>606</v>
      </c>
      <c r="Q39" s="46">
        <v>2022</v>
      </c>
      <c r="R39" s="2" t="s">
        <v>687</v>
      </c>
    </row>
    <row r="40" spans="1:18" x14ac:dyDescent="0.25">
      <c r="A40" s="42" t="s">
        <v>374</v>
      </c>
      <c r="B40" s="42" t="s">
        <v>708</v>
      </c>
      <c r="C40" s="42" t="s">
        <v>610</v>
      </c>
      <c r="D40" s="42" t="s">
        <v>707</v>
      </c>
      <c r="E40" s="42" t="s">
        <v>10</v>
      </c>
      <c r="F40" s="42" t="s">
        <v>18</v>
      </c>
      <c r="G40" s="42" t="s">
        <v>554</v>
      </c>
      <c r="H40" s="42" t="s">
        <v>553</v>
      </c>
      <c r="I40" s="42" t="s">
        <v>552</v>
      </c>
      <c r="J40" s="47" t="s">
        <v>541</v>
      </c>
      <c r="K40" s="42" t="s">
        <v>541</v>
      </c>
      <c r="L40" s="42" t="s">
        <v>209</v>
      </c>
      <c r="M40" s="44">
        <v>130440017430</v>
      </c>
      <c r="N40" s="45" t="s">
        <v>2</v>
      </c>
      <c r="O40" s="41">
        <v>20000000</v>
      </c>
      <c r="P40" s="46" t="s">
        <v>606</v>
      </c>
      <c r="Q40" s="46">
        <v>2022</v>
      </c>
      <c r="R40" s="2" t="s">
        <v>687</v>
      </c>
    </row>
    <row r="41" spans="1:18" x14ac:dyDescent="0.25">
      <c r="A41" s="42" t="s">
        <v>374</v>
      </c>
      <c r="B41" s="42" t="s">
        <v>441</v>
      </c>
      <c r="C41" s="42" t="s">
        <v>556</v>
      </c>
      <c r="D41" s="42" t="s">
        <v>706</v>
      </c>
      <c r="E41" s="42" t="s">
        <v>26</v>
      </c>
      <c r="F41" s="42" t="s">
        <v>18</v>
      </c>
      <c r="G41" s="42" t="s">
        <v>437</v>
      </c>
      <c r="H41" s="42" t="s">
        <v>438</v>
      </c>
      <c r="I41" s="42" t="s">
        <v>685</v>
      </c>
      <c r="J41" s="42" t="s">
        <v>705</v>
      </c>
      <c r="K41" s="42" t="s">
        <v>541</v>
      </c>
      <c r="L41" s="42" t="s">
        <v>22</v>
      </c>
      <c r="M41" s="43">
        <v>700612401573</v>
      </c>
      <c r="N41" s="45" t="s">
        <v>21</v>
      </c>
      <c r="O41" s="41">
        <v>50000000</v>
      </c>
      <c r="P41" s="40" t="s">
        <v>37</v>
      </c>
      <c r="Q41" s="40">
        <v>2023</v>
      </c>
      <c r="R41" s="2" t="s">
        <v>687</v>
      </c>
    </row>
    <row r="42" spans="1:18" x14ac:dyDescent="0.25">
      <c r="A42" s="42" t="s">
        <v>374</v>
      </c>
      <c r="B42" s="42" t="s">
        <v>441</v>
      </c>
      <c r="C42" s="42" t="s">
        <v>556</v>
      </c>
      <c r="D42" s="42" t="s">
        <v>704</v>
      </c>
      <c r="E42" s="42" t="s">
        <v>10</v>
      </c>
      <c r="F42" s="42" t="s">
        <v>18</v>
      </c>
      <c r="G42" s="42" t="s">
        <v>703</v>
      </c>
      <c r="H42" s="42" t="s">
        <v>702</v>
      </c>
      <c r="I42" s="42" t="s">
        <v>701</v>
      </c>
      <c r="J42" s="42" t="s">
        <v>700</v>
      </c>
      <c r="K42" s="42" t="s">
        <v>541</v>
      </c>
      <c r="L42" s="42" t="s">
        <v>22</v>
      </c>
      <c r="M42" s="43">
        <v>30940006948</v>
      </c>
      <c r="N42" s="42" t="s">
        <v>21</v>
      </c>
      <c r="O42" s="41">
        <v>100000000</v>
      </c>
      <c r="P42" s="40" t="s">
        <v>37</v>
      </c>
      <c r="Q42" s="40">
        <v>2023</v>
      </c>
      <c r="R42" s="2" t="s">
        <v>687</v>
      </c>
    </row>
    <row r="43" spans="1:18" x14ac:dyDescent="0.25">
      <c r="A43" s="42" t="s">
        <v>66</v>
      </c>
      <c r="B43" s="42" t="s">
        <v>74</v>
      </c>
      <c r="C43" s="42" t="s">
        <v>699</v>
      </c>
      <c r="D43" s="42" t="s">
        <v>698</v>
      </c>
      <c r="E43" s="42" t="s">
        <v>26</v>
      </c>
      <c r="F43" s="42" t="s">
        <v>18</v>
      </c>
      <c r="G43" s="42" t="s">
        <v>554</v>
      </c>
      <c r="H43" s="42" t="s">
        <v>560</v>
      </c>
      <c r="I43" s="42" t="s">
        <v>559</v>
      </c>
      <c r="J43" s="42" t="s">
        <v>697</v>
      </c>
      <c r="K43" s="42" t="s">
        <v>541</v>
      </c>
      <c r="L43" s="42" t="s">
        <v>22</v>
      </c>
      <c r="M43" s="43">
        <v>840613450634</v>
      </c>
      <c r="N43" s="42" t="s">
        <v>21</v>
      </c>
      <c r="O43" s="41">
        <v>11000000</v>
      </c>
      <c r="P43" s="40" t="s">
        <v>37</v>
      </c>
      <c r="Q43" s="40">
        <v>2023</v>
      </c>
      <c r="R43" s="2" t="s">
        <v>687</v>
      </c>
    </row>
    <row r="44" spans="1:18" x14ac:dyDescent="0.25">
      <c r="A44" s="42" t="s">
        <v>374</v>
      </c>
      <c r="B44" s="42" t="s">
        <v>441</v>
      </c>
      <c r="C44" s="42" t="s">
        <v>556</v>
      </c>
      <c r="D44" s="42" t="s">
        <v>696</v>
      </c>
      <c r="E44" s="42" t="s">
        <v>10</v>
      </c>
      <c r="F44" s="42" t="s">
        <v>18</v>
      </c>
      <c r="G44" s="42" t="s">
        <v>554</v>
      </c>
      <c r="H44" s="42" t="s">
        <v>553</v>
      </c>
      <c r="I44" s="42" t="s">
        <v>580</v>
      </c>
      <c r="J44" s="42" t="s">
        <v>695</v>
      </c>
      <c r="K44" s="42" t="s">
        <v>541</v>
      </c>
      <c r="L44" s="42" t="s">
        <v>209</v>
      </c>
      <c r="M44" s="43">
        <v>130940000444</v>
      </c>
      <c r="N44" s="42" t="s">
        <v>21</v>
      </c>
      <c r="O44" s="41">
        <v>860000000</v>
      </c>
      <c r="P44" s="40" t="s">
        <v>37</v>
      </c>
      <c r="Q44" s="40">
        <v>2023</v>
      </c>
      <c r="R44" s="2" t="s">
        <v>687</v>
      </c>
    </row>
    <row r="45" spans="1:18" x14ac:dyDescent="0.25">
      <c r="A45" s="42" t="s">
        <v>395</v>
      </c>
      <c r="B45" s="42" t="s">
        <v>694</v>
      </c>
      <c r="C45" s="42" t="s">
        <v>610</v>
      </c>
      <c r="D45" s="42" t="s">
        <v>693</v>
      </c>
      <c r="E45" s="42" t="s">
        <v>26</v>
      </c>
      <c r="F45" s="42" t="s">
        <v>9</v>
      </c>
      <c r="G45" s="42" t="s">
        <v>312</v>
      </c>
      <c r="H45" s="42" t="s">
        <v>311</v>
      </c>
      <c r="I45" s="42" t="s">
        <v>378</v>
      </c>
      <c r="J45" s="45" t="s">
        <v>692</v>
      </c>
      <c r="K45" s="42" t="s">
        <v>541</v>
      </c>
      <c r="L45" s="42" t="s">
        <v>22</v>
      </c>
      <c r="M45" s="44">
        <v>880111301043</v>
      </c>
      <c r="N45" s="42" t="s">
        <v>2</v>
      </c>
      <c r="O45" s="41">
        <v>3658000</v>
      </c>
      <c r="P45" s="40" t="s">
        <v>606</v>
      </c>
      <c r="Q45" s="40">
        <v>2023</v>
      </c>
      <c r="R45" s="2" t="s">
        <v>687</v>
      </c>
    </row>
    <row r="46" spans="1:18" x14ac:dyDescent="0.25">
      <c r="A46" s="42" t="s">
        <v>120</v>
      </c>
      <c r="B46" s="42" t="s">
        <v>691</v>
      </c>
      <c r="C46" s="42" t="s">
        <v>690</v>
      </c>
      <c r="D46" s="42" t="s">
        <v>689</v>
      </c>
      <c r="E46" s="42" t="s">
        <v>26</v>
      </c>
      <c r="F46" s="42" t="s">
        <v>9</v>
      </c>
      <c r="G46" s="42" t="s">
        <v>437</v>
      </c>
      <c r="H46" s="42" t="s">
        <v>438</v>
      </c>
      <c r="I46" s="42" t="s">
        <v>685</v>
      </c>
      <c r="J46" s="42" t="s">
        <v>688</v>
      </c>
      <c r="K46" s="42" t="s">
        <v>541</v>
      </c>
      <c r="L46" s="42" t="s">
        <v>29</v>
      </c>
      <c r="M46" s="43">
        <v>821012302312</v>
      </c>
      <c r="N46" s="42" t="s">
        <v>21</v>
      </c>
      <c r="O46" s="41">
        <v>140000000</v>
      </c>
      <c r="P46" s="40" t="s">
        <v>37</v>
      </c>
      <c r="Q46" s="40">
        <v>2023</v>
      </c>
      <c r="R46" s="2" t="s">
        <v>687</v>
      </c>
    </row>
    <row r="47" spans="1:18" s="23" customFormat="1" x14ac:dyDescent="0.25">
      <c r="A47" s="36" t="s">
        <v>374</v>
      </c>
      <c r="B47" s="36" t="s">
        <v>441</v>
      </c>
      <c r="C47" s="36" t="s">
        <v>556</v>
      </c>
      <c r="D47" s="36" t="s">
        <v>686</v>
      </c>
      <c r="E47" s="36" t="s">
        <v>10</v>
      </c>
      <c r="F47" s="36" t="s">
        <v>18</v>
      </c>
      <c r="G47" s="36" t="s">
        <v>437</v>
      </c>
      <c r="H47" s="36" t="s">
        <v>438</v>
      </c>
      <c r="I47" s="36" t="s">
        <v>685</v>
      </c>
      <c r="J47" s="36" t="s">
        <v>684</v>
      </c>
      <c r="K47" s="36" t="s">
        <v>541</v>
      </c>
      <c r="L47" s="36" t="s">
        <v>22</v>
      </c>
      <c r="M47" s="39">
        <v>200240033331</v>
      </c>
      <c r="N47" s="36" t="s">
        <v>2</v>
      </c>
      <c r="O47" s="33">
        <v>72000000</v>
      </c>
      <c r="P47" s="37" t="s">
        <v>37</v>
      </c>
      <c r="Q47" s="24">
        <v>2023</v>
      </c>
      <c r="R47" s="23" t="s">
        <v>644</v>
      </c>
    </row>
    <row r="48" spans="1:18" s="23" customFormat="1" x14ac:dyDescent="0.25">
      <c r="A48" s="29" t="s">
        <v>97</v>
      </c>
      <c r="B48" s="29" t="s">
        <v>445</v>
      </c>
      <c r="C48" s="29" t="s">
        <v>240</v>
      </c>
      <c r="D48" s="29" t="s">
        <v>683</v>
      </c>
      <c r="E48" s="24" t="s">
        <v>26</v>
      </c>
      <c r="F48" s="24" t="s">
        <v>9</v>
      </c>
      <c r="G48" s="29" t="s">
        <v>8</v>
      </c>
      <c r="H48" s="29" t="s">
        <v>7</v>
      </c>
      <c r="I48" s="30" t="s">
        <v>682</v>
      </c>
      <c r="J48" s="29"/>
      <c r="K48" s="24" t="s">
        <v>541</v>
      </c>
      <c r="L48" s="29" t="s">
        <v>16</v>
      </c>
      <c r="M48" s="28">
        <v>870831350252</v>
      </c>
      <c r="N48" s="27" t="s">
        <v>2</v>
      </c>
      <c r="O48" s="26">
        <v>3000000</v>
      </c>
      <c r="P48" s="25" t="s">
        <v>37</v>
      </c>
      <c r="Q48" s="24">
        <v>2016</v>
      </c>
      <c r="R48" s="23" t="s">
        <v>644</v>
      </c>
    </row>
    <row r="49" spans="1:18" s="23" customFormat="1" x14ac:dyDescent="0.25">
      <c r="A49" s="29" t="s">
        <v>395</v>
      </c>
      <c r="B49" s="29" t="s">
        <v>681</v>
      </c>
      <c r="C49" s="29" t="s">
        <v>73</v>
      </c>
      <c r="D49" s="29" t="s">
        <v>680</v>
      </c>
      <c r="E49" s="24" t="s">
        <v>26</v>
      </c>
      <c r="F49" s="24" t="s">
        <v>9</v>
      </c>
      <c r="G49" s="29" t="s">
        <v>312</v>
      </c>
      <c r="H49" s="29" t="s">
        <v>311</v>
      </c>
      <c r="I49" s="30" t="s">
        <v>679</v>
      </c>
      <c r="J49" s="29" t="s">
        <v>678</v>
      </c>
      <c r="K49" s="24" t="s">
        <v>541</v>
      </c>
      <c r="L49" s="29" t="s">
        <v>16</v>
      </c>
      <c r="M49" s="28">
        <v>601118301701</v>
      </c>
      <c r="N49" s="27" t="s">
        <v>21</v>
      </c>
      <c r="O49" s="26">
        <v>18000000</v>
      </c>
      <c r="P49" s="25" t="s">
        <v>37</v>
      </c>
      <c r="Q49" s="24">
        <v>2020</v>
      </c>
      <c r="R49" s="23" t="s">
        <v>644</v>
      </c>
    </row>
    <row r="50" spans="1:18" s="23" customFormat="1" x14ac:dyDescent="0.25">
      <c r="A50" s="29" t="s">
        <v>374</v>
      </c>
      <c r="B50" s="29" t="s">
        <v>229</v>
      </c>
      <c r="C50" s="29" t="s">
        <v>668</v>
      </c>
      <c r="D50" s="29" t="s">
        <v>677</v>
      </c>
      <c r="E50" s="24" t="s">
        <v>26</v>
      </c>
      <c r="F50" s="24" t="s">
        <v>18</v>
      </c>
      <c r="G50" s="29" t="s">
        <v>554</v>
      </c>
      <c r="H50" s="29" t="s">
        <v>676</v>
      </c>
      <c r="I50" s="30" t="s">
        <v>675</v>
      </c>
      <c r="J50" s="29" t="s">
        <v>674</v>
      </c>
      <c r="K50" s="24" t="s">
        <v>23</v>
      </c>
      <c r="L50" s="29" t="s">
        <v>22</v>
      </c>
      <c r="M50" s="28">
        <v>690714450175</v>
      </c>
      <c r="N50" s="27" t="s">
        <v>21</v>
      </c>
      <c r="O50" s="26">
        <v>5000000</v>
      </c>
      <c r="P50" s="25" t="s">
        <v>606</v>
      </c>
      <c r="Q50" s="24">
        <v>2021</v>
      </c>
      <c r="R50" s="23" t="s">
        <v>644</v>
      </c>
    </row>
    <row r="51" spans="1:18" s="23" customFormat="1" x14ac:dyDescent="0.25">
      <c r="A51" s="29" t="s">
        <v>66</v>
      </c>
      <c r="B51" s="29" t="s">
        <v>74</v>
      </c>
      <c r="C51" s="29" t="s">
        <v>668</v>
      </c>
      <c r="D51" s="29" t="s">
        <v>673</v>
      </c>
      <c r="E51" s="24" t="s">
        <v>26</v>
      </c>
      <c r="F51" s="24" t="s">
        <v>18</v>
      </c>
      <c r="G51" s="29" t="s">
        <v>25</v>
      </c>
      <c r="H51" s="29" t="s">
        <v>24</v>
      </c>
      <c r="I51" s="30" t="s">
        <v>672</v>
      </c>
      <c r="J51" s="29" t="s">
        <v>671</v>
      </c>
      <c r="K51" s="24" t="s">
        <v>23</v>
      </c>
      <c r="L51" s="29" t="s">
        <v>29</v>
      </c>
      <c r="M51" s="28">
        <v>790507400759</v>
      </c>
      <c r="N51" s="27" t="s">
        <v>21</v>
      </c>
      <c r="O51" s="26">
        <v>4737375</v>
      </c>
      <c r="P51" s="25" t="s">
        <v>606</v>
      </c>
      <c r="Q51" s="24">
        <v>2021</v>
      </c>
      <c r="R51" s="23" t="s">
        <v>644</v>
      </c>
    </row>
    <row r="52" spans="1:18" s="23" customFormat="1" x14ac:dyDescent="0.25">
      <c r="A52" s="29" t="s">
        <v>395</v>
      </c>
      <c r="B52" s="29" t="s">
        <v>670</v>
      </c>
      <c r="C52" s="29" t="s">
        <v>668</v>
      </c>
      <c r="D52" s="29" t="s">
        <v>669</v>
      </c>
      <c r="E52" s="24" t="s">
        <v>26</v>
      </c>
      <c r="F52" s="24" t="s">
        <v>18</v>
      </c>
      <c r="G52" s="29" t="s">
        <v>33</v>
      </c>
      <c r="H52" s="29" t="s">
        <v>32</v>
      </c>
      <c r="I52" s="30" t="s">
        <v>31</v>
      </c>
      <c r="J52" s="29" t="s">
        <v>23</v>
      </c>
      <c r="K52" s="24" t="s">
        <v>23</v>
      </c>
      <c r="L52" s="29" t="s">
        <v>29</v>
      </c>
      <c r="M52" s="28">
        <v>680810401553</v>
      </c>
      <c r="N52" s="27" t="s">
        <v>2</v>
      </c>
      <c r="O52" s="26">
        <v>5000000</v>
      </c>
      <c r="P52" s="25" t="s">
        <v>606</v>
      </c>
      <c r="Q52" s="24">
        <v>2022</v>
      </c>
      <c r="R52" s="23" t="s">
        <v>644</v>
      </c>
    </row>
    <row r="53" spans="1:18" s="23" customFormat="1" x14ac:dyDescent="0.25">
      <c r="A53" s="29" t="s">
        <v>97</v>
      </c>
      <c r="B53" s="29" t="s">
        <v>445</v>
      </c>
      <c r="C53" s="29" t="s">
        <v>668</v>
      </c>
      <c r="D53" s="29" t="s">
        <v>667</v>
      </c>
      <c r="E53" s="24" t="s">
        <v>26</v>
      </c>
      <c r="F53" s="24" t="s">
        <v>18</v>
      </c>
      <c r="G53" s="29" t="s">
        <v>658</v>
      </c>
      <c r="H53" s="29" t="s">
        <v>657</v>
      </c>
      <c r="I53" s="30" t="s">
        <v>666</v>
      </c>
      <c r="J53" s="29" t="s">
        <v>665</v>
      </c>
      <c r="K53" s="24" t="s">
        <v>541</v>
      </c>
      <c r="L53" s="29" t="s">
        <v>22</v>
      </c>
      <c r="M53" s="28">
        <v>590608450366</v>
      </c>
      <c r="N53" s="27" t="s">
        <v>2</v>
      </c>
      <c r="O53" s="26">
        <v>4951000</v>
      </c>
      <c r="P53" s="25" t="s">
        <v>606</v>
      </c>
      <c r="Q53" s="24">
        <v>2022</v>
      </c>
      <c r="R53" s="23" t="s">
        <v>644</v>
      </c>
    </row>
    <row r="54" spans="1:18" s="23" customFormat="1" x14ac:dyDescent="0.25">
      <c r="A54" s="29" t="s">
        <v>36</v>
      </c>
      <c r="B54" s="29" t="s">
        <v>664</v>
      </c>
      <c r="C54" s="29" t="s">
        <v>610</v>
      </c>
      <c r="D54" s="29" t="s">
        <v>663</v>
      </c>
      <c r="E54" s="24" t="s">
        <v>26</v>
      </c>
      <c r="F54" s="24" t="s">
        <v>9</v>
      </c>
      <c r="G54" s="29" t="s">
        <v>57</v>
      </c>
      <c r="H54" s="29" t="s">
        <v>527</v>
      </c>
      <c r="I54" s="30" t="s">
        <v>662</v>
      </c>
      <c r="J54" s="29" t="s">
        <v>23</v>
      </c>
      <c r="K54" s="24" t="s">
        <v>23</v>
      </c>
      <c r="L54" s="29" t="s">
        <v>29</v>
      </c>
      <c r="M54" s="28">
        <v>840706300210</v>
      </c>
      <c r="N54" s="27" t="s">
        <v>2</v>
      </c>
      <c r="O54" s="26">
        <v>5000000</v>
      </c>
      <c r="P54" s="25" t="s">
        <v>606</v>
      </c>
      <c r="Q54" s="24">
        <v>2022</v>
      </c>
      <c r="R54" s="23" t="s">
        <v>644</v>
      </c>
    </row>
    <row r="55" spans="1:18" s="23" customFormat="1" x14ac:dyDescent="0.25">
      <c r="A55" s="29" t="s">
        <v>28</v>
      </c>
      <c r="B55" s="29" t="s">
        <v>303</v>
      </c>
      <c r="C55" s="29" t="s">
        <v>610</v>
      </c>
      <c r="D55" s="29" t="s">
        <v>661</v>
      </c>
      <c r="E55" s="24" t="s">
        <v>26</v>
      </c>
      <c r="F55" s="24" t="s">
        <v>18</v>
      </c>
      <c r="G55" s="29" t="s">
        <v>25</v>
      </c>
      <c r="H55" s="29" t="s">
        <v>24</v>
      </c>
      <c r="I55" s="30" t="s">
        <v>660</v>
      </c>
      <c r="J55" s="29" t="s">
        <v>23</v>
      </c>
      <c r="K55" s="24" t="s">
        <v>23</v>
      </c>
      <c r="L55" s="29" t="s">
        <v>29</v>
      </c>
      <c r="M55" s="28">
        <v>830121402192</v>
      </c>
      <c r="N55" s="27" t="s">
        <v>21</v>
      </c>
      <c r="O55" s="26">
        <v>2800000</v>
      </c>
      <c r="P55" s="25" t="s">
        <v>606</v>
      </c>
      <c r="Q55" s="24">
        <v>2022</v>
      </c>
      <c r="R55" s="23" t="s">
        <v>644</v>
      </c>
    </row>
    <row r="56" spans="1:18" s="23" customFormat="1" x14ac:dyDescent="0.25">
      <c r="A56" s="29" t="s">
        <v>141</v>
      </c>
      <c r="B56" s="29" t="s">
        <v>140</v>
      </c>
      <c r="C56" s="29" t="s">
        <v>610</v>
      </c>
      <c r="D56" s="29" t="s">
        <v>659</v>
      </c>
      <c r="E56" s="24" t="s">
        <v>26</v>
      </c>
      <c r="F56" s="24" t="s">
        <v>18</v>
      </c>
      <c r="G56" s="29" t="s">
        <v>658</v>
      </c>
      <c r="H56" s="29" t="s">
        <v>657</v>
      </c>
      <c r="I56" s="30" t="s">
        <v>656</v>
      </c>
      <c r="J56" s="29" t="s">
        <v>655</v>
      </c>
      <c r="K56" s="24" t="s">
        <v>541</v>
      </c>
      <c r="L56" s="29" t="s">
        <v>29</v>
      </c>
      <c r="M56" s="28">
        <v>760422402521</v>
      </c>
      <c r="N56" s="27" t="s">
        <v>21</v>
      </c>
      <c r="O56" s="26">
        <v>14000000</v>
      </c>
      <c r="P56" s="25" t="s">
        <v>606</v>
      </c>
      <c r="Q56" s="24">
        <v>2022</v>
      </c>
      <c r="R56" s="23" t="s">
        <v>644</v>
      </c>
    </row>
    <row r="57" spans="1:18" s="23" customFormat="1" x14ac:dyDescent="0.25">
      <c r="A57" s="29" t="s">
        <v>97</v>
      </c>
      <c r="B57" s="29" t="s">
        <v>654</v>
      </c>
      <c r="C57" s="29" t="s">
        <v>610</v>
      </c>
      <c r="D57" s="29" t="s">
        <v>653</v>
      </c>
      <c r="E57" s="24" t="s">
        <v>26</v>
      </c>
      <c r="F57" s="24" t="s">
        <v>9</v>
      </c>
      <c r="G57" s="29" t="s">
        <v>25</v>
      </c>
      <c r="H57" s="29" t="s">
        <v>24</v>
      </c>
      <c r="I57" s="30" t="s">
        <v>652</v>
      </c>
      <c r="J57" s="29" t="s">
        <v>541</v>
      </c>
      <c r="K57" s="24" t="s">
        <v>541</v>
      </c>
      <c r="L57" s="29" t="s">
        <v>29</v>
      </c>
      <c r="M57" s="28">
        <v>820313302415</v>
      </c>
      <c r="N57" s="27" t="s">
        <v>2</v>
      </c>
      <c r="O57" s="26">
        <v>7000000</v>
      </c>
      <c r="P57" s="25" t="s">
        <v>606</v>
      </c>
      <c r="Q57" s="24">
        <v>2022</v>
      </c>
      <c r="R57" s="23" t="s">
        <v>644</v>
      </c>
    </row>
    <row r="58" spans="1:18" s="23" customFormat="1" x14ac:dyDescent="0.25">
      <c r="A58" s="36" t="s">
        <v>28</v>
      </c>
      <c r="B58" s="36" t="s">
        <v>88</v>
      </c>
      <c r="C58" s="36" t="s">
        <v>651</v>
      </c>
      <c r="D58" s="36" t="s">
        <v>650</v>
      </c>
      <c r="E58" s="37" t="s">
        <v>26</v>
      </c>
      <c r="F58" s="37" t="s">
        <v>18</v>
      </c>
      <c r="G58" s="36" t="s">
        <v>312</v>
      </c>
      <c r="H58" s="36" t="s">
        <v>311</v>
      </c>
      <c r="I58" s="38" t="s">
        <v>378</v>
      </c>
      <c r="J58" s="36" t="s">
        <v>649</v>
      </c>
      <c r="K58" s="37" t="s">
        <v>541</v>
      </c>
      <c r="L58" s="36" t="s">
        <v>22</v>
      </c>
      <c r="M58" s="35">
        <v>590917401982</v>
      </c>
      <c r="N58" s="34" t="s">
        <v>21</v>
      </c>
      <c r="O58" s="32">
        <v>14000000</v>
      </c>
      <c r="P58" s="31" t="s">
        <v>37</v>
      </c>
      <c r="Q58" s="24">
        <v>2023</v>
      </c>
      <c r="R58" s="23" t="s">
        <v>644</v>
      </c>
    </row>
    <row r="59" spans="1:18" s="23" customFormat="1" x14ac:dyDescent="0.25">
      <c r="A59" s="29" t="s">
        <v>145</v>
      </c>
      <c r="B59" s="29" t="s">
        <v>144</v>
      </c>
      <c r="C59" s="29" t="s">
        <v>240</v>
      </c>
      <c r="D59" s="29" t="s">
        <v>648</v>
      </c>
      <c r="E59" s="24" t="s">
        <v>10</v>
      </c>
      <c r="F59" s="24" t="s">
        <v>18</v>
      </c>
      <c r="G59" s="29" t="s">
        <v>57</v>
      </c>
      <c r="H59" s="29" t="s">
        <v>647</v>
      </c>
      <c r="I59" s="30" t="s">
        <v>646</v>
      </c>
      <c r="J59" s="29" t="s">
        <v>645</v>
      </c>
      <c r="K59" s="24" t="s">
        <v>53</v>
      </c>
      <c r="L59" s="29" t="s">
        <v>135</v>
      </c>
      <c r="M59" s="28">
        <v>81140003331</v>
      </c>
      <c r="N59" s="27" t="s">
        <v>2</v>
      </c>
      <c r="O59" s="26">
        <v>65526582.278480999</v>
      </c>
      <c r="P59" s="25" t="s">
        <v>37</v>
      </c>
      <c r="Q59" s="24">
        <v>2013</v>
      </c>
      <c r="R59" s="23" t="s">
        <v>644</v>
      </c>
    </row>
    <row r="60" spans="1:18" s="9" customFormat="1" x14ac:dyDescent="0.25">
      <c r="A60" s="15" t="s">
        <v>141</v>
      </c>
      <c r="B60" s="15" t="s">
        <v>140</v>
      </c>
      <c r="C60" s="15" t="s">
        <v>610</v>
      </c>
      <c r="D60" s="15" t="s">
        <v>643</v>
      </c>
      <c r="E60" s="11" t="s">
        <v>26</v>
      </c>
      <c r="F60" s="11" t="s">
        <v>18</v>
      </c>
      <c r="G60" s="15" t="s">
        <v>25</v>
      </c>
      <c r="H60" s="15" t="s">
        <v>24</v>
      </c>
      <c r="I60" s="16" t="s">
        <v>392</v>
      </c>
      <c r="J60" s="15" t="s">
        <v>642</v>
      </c>
      <c r="K60" s="11" t="s">
        <v>541</v>
      </c>
      <c r="L60" s="15" t="s">
        <v>641</v>
      </c>
      <c r="M60" s="14">
        <v>850415401891</v>
      </c>
      <c r="N60" s="13" t="s">
        <v>21</v>
      </c>
      <c r="O60" s="12">
        <v>20000000</v>
      </c>
      <c r="P60" s="11" t="s">
        <v>37</v>
      </c>
      <c r="Q60" s="10">
        <v>2021</v>
      </c>
      <c r="R60" s="9" t="s">
        <v>640</v>
      </c>
    </row>
    <row r="61" spans="1:18" s="9" customFormat="1" x14ac:dyDescent="0.25">
      <c r="A61" s="15" t="s">
        <v>141</v>
      </c>
      <c r="B61" s="15" t="s">
        <v>140</v>
      </c>
      <c r="C61" s="15" t="s">
        <v>556</v>
      </c>
      <c r="D61" s="15" t="s">
        <v>639</v>
      </c>
      <c r="E61" s="11" t="s">
        <v>10</v>
      </c>
      <c r="F61" s="11" t="s">
        <v>18</v>
      </c>
      <c r="G61" s="15" t="s">
        <v>554</v>
      </c>
      <c r="H61" s="15" t="s">
        <v>553</v>
      </c>
      <c r="I61" s="16" t="s">
        <v>580</v>
      </c>
      <c r="J61" s="15" t="s">
        <v>638</v>
      </c>
      <c r="K61" s="11" t="s">
        <v>541</v>
      </c>
      <c r="L61" s="15" t="s">
        <v>22</v>
      </c>
      <c r="M61" s="14">
        <v>141240009417</v>
      </c>
      <c r="N61" s="13" t="s">
        <v>21</v>
      </c>
      <c r="O61" s="12">
        <v>96000000</v>
      </c>
      <c r="P61" s="11" t="s">
        <v>37</v>
      </c>
      <c r="Q61" s="10">
        <v>2023</v>
      </c>
      <c r="R61" s="9" t="s">
        <v>637</v>
      </c>
    </row>
    <row r="62" spans="1:18" s="9" customFormat="1" x14ac:dyDescent="0.25">
      <c r="A62" s="20" t="s">
        <v>374</v>
      </c>
      <c r="B62" s="20"/>
      <c r="C62" s="20" t="s">
        <v>556</v>
      </c>
      <c r="D62" s="20" t="s">
        <v>636</v>
      </c>
      <c r="E62" s="21"/>
      <c r="F62" s="11" t="s">
        <v>18</v>
      </c>
      <c r="G62" s="20" t="s">
        <v>554</v>
      </c>
      <c r="H62" s="15" t="s">
        <v>553</v>
      </c>
      <c r="I62" s="22" t="s">
        <v>552</v>
      </c>
      <c r="J62" s="9" t="s">
        <v>635</v>
      </c>
      <c r="K62" s="21"/>
      <c r="L62" s="20"/>
      <c r="M62" s="19">
        <v>230440026976</v>
      </c>
      <c r="N62" s="18" t="s">
        <v>2</v>
      </c>
      <c r="O62" s="17">
        <v>90000000</v>
      </c>
      <c r="P62" s="11" t="s">
        <v>37</v>
      </c>
      <c r="Q62" s="10">
        <v>2023</v>
      </c>
      <c r="R62" s="9" t="s">
        <v>634</v>
      </c>
    </row>
    <row r="63" spans="1:18" s="9" customFormat="1" x14ac:dyDescent="0.25">
      <c r="A63" s="15" t="s">
        <v>84</v>
      </c>
      <c r="B63" s="15" t="s">
        <v>83</v>
      </c>
      <c r="C63" s="15" t="s">
        <v>73</v>
      </c>
      <c r="D63" s="15" t="s">
        <v>633</v>
      </c>
      <c r="E63" s="11" t="s">
        <v>26</v>
      </c>
      <c r="F63" s="11" t="s">
        <v>18</v>
      </c>
      <c r="G63" s="15" t="s">
        <v>437</v>
      </c>
      <c r="H63" s="15" t="s">
        <v>438</v>
      </c>
      <c r="I63" s="16" t="s">
        <v>573</v>
      </c>
      <c r="J63" s="15" t="s">
        <v>632</v>
      </c>
      <c r="K63" s="11" t="s">
        <v>541</v>
      </c>
      <c r="L63" s="15" t="s">
        <v>22</v>
      </c>
      <c r="M63" s="14">
        <v>671029400759</v>
      </c>
      <c r="N63" s="13" t="s">
        <v>2</v>
      </c>
      <c r="O63" s="12">
        <v>70000000</v>
      </c>
      <c r="P63" s="11" t="s">
        <v>37</v>
      </c>
      <c r="Q63" s="10">
        <v>2019</v>
      </c>
      <c r="R63" s="9" t="s">
        <v>631</v>
      </c>
    </row>
    <row r="64" spans="1:18" s="9" customFormat="1" x14ac:dyDescent="0.25">
      <c r="A64" s="15" t="s">
        <v>84</v>
      </c>
      <c r="B64" s="15" t="s">
        <v>83</v>
      </c>
      <c r="C64" s="15" t="s">
        <v>556</v>
      </c>
      <c r="D64" s="15" t="s">
        <v>630</v>
      </c>
      <c r="E64" s="11"/>
      <c r="F64" s="11" t="s">
        <v>9</v>
      </c>
      <c r="G64" s="15" t="s">
        <v>554</v>
      </c>
      <c r="H64" s="15" t="s">
        <v>553</v>
      </c>
      <c r="I64" s="16" t="s">
        <v>580</v>
      </c>
      <c r="J64" s="15" t="s">
        <v>629</v>
      </c>
      <c r="K64" s="11" t="s">
        <v>541</v>
      </c>
      <c r="L64" s="15" t="s">
        <v>209</v>
      </c>
      <c r="M64" s="14" t="s">
        <v>628</v>
      </c>
      <c r="N64" s="13" t="s">
        <v>21</v>
      </c>
      <c r="O64" s="12">
        <v>50000000</v>
      </c>
      <c r="P64" s="11" t="s">
        <v>37</v>
      </c>
      <c r="Q64" s="10">
        <v>2023</v>
      </c>
      <c r="R64" s="9" t="s">
        <v>627</v>
      </c>
    </row>
    <row r="65" spans="1:18" s="9" customFormat="1" x14ac:dyDescent="0.25">
      <c r="A65" s="15" t="s">
        <v>79</v>
      </c>
      <c r="B65" s="15" t="s">
        <v>78</v>
      </c>
      <c r="C65" s="15" t="s">
        <v>73</v>
      </c>
      <c r="D65" s="15" t="s">
        <v>626</v>
      </c>
      <c r="E65" s="11" t="s">
        <v>26</v>
      </c>
      <c r="F65" s="11" t="s">
        <v>18</v>
      </c>
      <c r="G65" s="15" t="s">
        <v>554</v>
      </c>
      <c r="H65" s="15" t="s">
        <v>553</v>
      </c>
      <c r="I65" s="16" t="s">
        <v>580</v>
      </c>
      <c r="J65" s="15" t="s">
        <v>625</v>
      </c>
      <c r="K65" s="11" t="s">
        <v>541</v>
      </c>
      <c r="L65" s="15" t="s">
        <v>16</v>
      </c>
      <c r="M65" s="14">
        <v>790430400840</v>
      </c>
      <c r="N65" s="13" t="s">
        <v>21</v>
      </c>
      <c r="O65" s="12">
        <v>20000000</v>
      </c>
      <c r="P65" s="11" t="s">
        <v>37</v>
      </c>
      <c r="Q65" s="10">
        <v>2021</v>
      </c>
      <c r="R65" s="9" t="s">
        <v>620</v>
      </c>
    </row>
    <row r="66" spans="1:18" s="9" customFormat="1" x14ac:dyDescent="0.25">
      <c r="A66" s="15" t="s">
        <v>79</v>
      </c>
      <c r="B66" s="15" t="s">
        <v>78</v>
      </c>
      <c r="C66" s="15" t="s">
        <v>240</v>
      </c>
      <c r="D66" s="15" t="s">
        <v>622</v>
      </c>
      <c r="E66" s="11" t="s">
        <v>10</v>
      </c>
      <c r="F66" s="11" t="s">
        <v>18</v>
      </c>
      <c r="G66" s="15" t="s">
        <v>554</v>
      </c>
      <c r="H66" s="15" t="s">
        <v>553</v>
      </c>
      <c r="I66" s="16" t="s">
        <v>580</v>
      </c>
      <c r="J66" s="15" t="s">
        <v>624</v>
      </c>
      <c r="K66" s="11" t="s">
        <v>541</v>
      </c>
      <c r="L66" s="15" t="s">
        <v>29</v>
      </c>
      <c r="M66" s="14">
        <v>141240011548</v>
      </c>
      <c r="N66" s="13" t="s">
        <v>2</v>
      </c>
      <c r="O66" s="12">
        <v>119084188.95</v>
      </c>
      <c r="P66" s="11" t="s">
        <v>37</v>
      </c>
      <c r="Q66" s="10">
        <v>2017</v>
      </c>
      <c r="R66" s="9" t="s">
        <v>620</v>
      </c>
    </row>
    <row r="67" spans="1:18" s="9" customFormat="1" x14ac:dyDescent="0.25">
      <c r="A67" s="15" t="s">
        <v>79</v>
      </c>
      <c r="B67" s="15" t="s">
        <v>364</v>
      </c>
      <c r="C67" s="15" t="s">
        <v>205</v>
      </c>
      <c r="D67" s="15" t="s">
        <v>622</v>
      </c>
      <c r="E67" s="11" t="s">
        <v>10</v>
      </c>
      <c r="F67" s="11" t="s">
        <v>18</v>
      </c>
      <c r="G67" s="15" t="s">
        <v>554</v>
      </c>
      <c r="H67" s="15" t="s">
        <v>553</v>
      </c>
      <c r="I67" s="16" t="s">
        <v>580</v>
      </c>
      <c r="J67" s="15" t="s">
        <v>623</v>
      </c>
      <c r="K67" s="11" t="s">
        <v>541</v>
      </c>
      <c r="L67" s="15" t="s">
        <v>29</v>
      </c>
      <c r="M67" s="14">
        <v>141240011548</v>
      </c>
      <c r="N67" s="13" t="s">
        <v>2</v>
      </c>
      <c r="O67" s="12">
        <v>38649219.829999998</v>
      </c>
      <c r="P67" s="11" t="s">
        <v>37</v>
      </c>
      <c r="Q67" s="10">
        <v>2018</v>
      </c>
      <c r="R67" s="9" t="s">
        <v>620</v>
      </c>
    </row>
    <row r="68" spans="1:18" s="9" customFormat="1" x14ac:dyDescent="0.25">
      <c r="A68" s="15" t="s">
        <v>79</v>
      </c>
      <c r="B68" s="15" t="s">
        <v>78</v>
      </c>
      <c r="C68" s="15" t="s">
        <v>73</v>
      </c>
      <c r="D68" s="15" t="s">
        <v>622</v>
      </c>
      <c r="E68" s="11" t="s">
        <v>10</v>
      </c>
      <c r="F68" s="11" t="s">
        <v>18</v>
      </c>
      <c r="G68" s="15" t="s">
        <v>554</v>
      </c>
      <c r="H68" s="15" t="s">
        <v>553</v>
      </c>
      <c r="I68" s="16" t="s">
        <v>580</v>
      </c>
      <c r="J68" s="15" t="s">
        <v>621</v>
      </c>
      <c r="K68" s="11" t="s">
        <v>541</v>
      </c>
      <c r="L68" s="15" t="s">
        <v>29</v>
      </c>
      <c r="M68" s="14">
        <v>141240011548</v>
      </c>
      <c r="N68" s="13" t="s">
        <v>2</v>
      </c>
      <c r="O68" s="12">
        <v>40055100</v>
      </c>
      <c r="P68" s="11" t="s">
        <v>37</v>
      </c>
      <c r="Q68" s="10">
        <v>2020</v>
      </c>
      <c r="R68" s="9" t="s">
        <v>620</v>
      </c>
    </row>
    <row r="69" spans="1:18" s="9" customFormat="1" x14ac:dyDescent="0.25">
      <c r="A69" s="15" t="s">
        <v>79</v>
      </c>
      <c r="B69" s="15" t="s">
        <v>78</v>
      </c>
      <c r="C69" s="15" t="s">
        <v>73</v>
      </c>
      <c r="D69" s="15" t="s">
        <v>619</v>
      </c>
      <c r="E69" s="11" t="s">
        <v>10</v>
      </c>
      <c r="F69" s="11" t="s">
        <v>18</v>
      </c>
      <c r="G69" s="15" t="s">
        <v>554</v>
      </c>
      <c r="H69" s="15" t="s">
        <v>560</v>
      </c>
      <c r="I69" s="16" t="s">
        <v>559</v>
      </c>
      <c r="J69" s="15" t="s">
        <v>618</v>
      </c>
      <c r="K69" s="11" t="s">
        <v>541</v>
      </c>
      <c r="L69" s="15" t="s">
        <v>128</v>
      </c>
      <c r="M69" s="14">
        <v>170240011808</v>
      </c>
      <c r="N69" s="13" t="s">
        <v>21</v>
      </c>
      <c r="O69" s="12">
        <v>55900000</v>
      </c>
      <c r="P69" s="11" t="s">
        <v>37</v>
      </c>
      <c r="Q69" s="10">
        <v>2021</v>
      </c>
      <c r="R69" s="9" t="s">
        <v>557</v>
      </c>
    </row>
    <row r="70" spans="1:18" s="9" customFormat="1" x14ac:dyDescent="0.25">
      <c r="A70" s="15" t="s">
        <v>79</v>
      </c>
      <c r="B70" s="15" t="s">
        <v>78</v>
      </c>
      <c r="C70" s="15" t="s">
        <v>73</v>
      </c>
      <c r="D70" s="15" t="s">
        <v>617</v>
      </c>
      <c r="E70" s="11" t="s">
        <v>26</v>
      </c>
      <c r="F70" s="11" t="s">
        <v>18</v>
      </c>
      <c r="G70" s="15" t="s">
        <v>25</v>
      </c>
      <c r="H70" s="15" t="s">
        <v>24</v>
      </c>
      <c r="I70" s="16" t="s">
        <v>616</v>
      </c>
      <c r="J70" s="15" t="s">
        <v>615</v>
      </c>
      <c r="K70" s="11" t="s">
        <v>23</v>
      </c>
      <c r="L70" s="15" t="s">
        <v>22</v>
      </c>
      <c r="M70" s="14">
        <v>850527450133</v>
      </c>
      <c r="N70" s="13" t="s">
        <v>21</v>
      </c>
      <c r="O70" s="12">
        <v>100000000</v>
      </c>
      <c r="P70" s="11" t="s">
        <v>37</v>
      </c>
      <c r="Q70" s="10">
        <v>2021</v>
      </c>
      <c r="R70" s="9" t="s">
        <v>614</v>
      </c>
    </row>
    <row r="71" spans="1:18" s="9" customFormat="1" x14ac:dyDescent="0.25">
      <c r="A71" s="15" t="s">
        <v>79</v>
      </c>
      <c r="B71" s="15" t="s">
        <v>78</v>
      </c>
      <c r="C71" s="15" t="s">
        <v>240</v>
      </c>
      <c r="D71" s="15" t="s">
        <v>613</v>
      </c>
      <c r="E71" s="11" t="s">
        <v>10</v>
      </c>
      <c r="F71" s="11" t="s">
        <v>18</v>
      </c>
      <c r="G71" s="15" t="s">
        <v>57</v>
      </c>
      <c r="H71" s="15" t="s">
        <v>608</v>
      </c>
      <c r="I71" s="16" t="s">
        <v>607</v>
      </c>
      <c r="J71" s="15" t="s">
        <v>612</v>
      </c>
      <c r="K71" s="11" t="s">
        <v>23</v>
      </c>
      <c r="L71" s="15" t="s">
        <v>22</v>
      </c>
      <c r="M71" s="14">
        <v>110240009974</v>
      </c>
      <c r="N71" s="13" t="s">
        <v>2</v>
      </c>
      <c r="O71" s="12">
        <v>14797463</v>
      </c>
      <c r="P71" s="11" t="s">
        <v>37</v>
      </c>
      <c r="Q71" s="10">
        <v>2015</v>
      </c>
      <c r="R71" s="9" t="s">
        <v>605</v>
      </c>
    </row>
    <row r="72" spans="1:18" s="9" customFormat="1" x14ac:dyDescent="0.25">
      <c r="A72" s="15" t="s">
        <v>79</v>
      </c>
      <c r="B72" s="15" t="s">
        <v>78</v>
      </c>
      <c r="C72" s="15" t="s">
        <v>73</v>
      </c>
      <c r="D72" s="15" t="s">
        <v>609</v>
      </c>
      <c r="E72" s="11" t="s">
        <v>10</v>
      </c>
      <c r="F72" s="11" t="s">
        <v>18</v>
      </c>
      <c r="G72" s="15" t="s">
        <v>57</v>
      </c>
      <c r="H72" s="15" t="s">
        <v>608</v>
      </c>
      <c r="I72" s="16" t="s">
        <v>607</v>
      </c>
      <c r="J72" s="15" t="s">
        <v>611</v>
      </c>
      <c r="K72" s="11" t="s">
        <v>23</v>
      </c>
      <c r="L72" s="15" t="s">
        <v>22</v>
      </c>
      <c r="M72" s="14">
        <v>110240009974</v>
      </c>
      <c r="N72" s="13" t="s">
        <v>2</v>
      </c>
      <c r="O72" s="12">
        <v>25000000</v>
      </c>
      <c r="P72" s="11" t="s">
        <v>37</v>
      </c>
      <c r="Q72" s="10">
        <v>2022</v>
      </c>
      <c r="R72" s="9" t="s">
        <v>605</v>
      </c>
    </row>
    <row r="73" spans="1:18" s="9" customFormat="1" x14ac:dyDescent="0.25">
      <c r="A73" s="15" t="s">
        <v>79</v>
      </c>
      <c r="B73" s="15" t="s">
        <v>78</v>
      </c>
      <c r="C73" s="15" t="s">
        <v>610</v>
      </c>
      <c r="D73" s="15" t="s">
        <v>609</v>
      </c>
      <c r="E73" s="11" t="s">
        <v>10</v>
      </c>
      <c r="F73" s="11" t="s">
        <v>18</v>
      </c>
      <c r="G73" s="15" t="s">
        <v>57</v>
      </c>
      <c r="H73" s="15" t="s">
        <v>608</v>
      </c>
      <c r="I73" s="16" t="s">
        <v>607</v>
      </c>
      <c r="J73" s="15" t="s">
        <v>149</v>
      </c>
      <c r="K73" s="11" t="s">
        <v>541</v>
      </c>
      <c r="L73" s="15" t="s">
        <v>22</v>
      </c>
      <c r="M73" s="14">
        <v>110240009974</v>
      </c>
      <c r="N73" s="13" t="s">
        <v>2</v>
      </c>
      <c r="O73" s="12">
        <v>20000000</v>
      </c>
      <c r="P73" s="11" t="s">
        <v>606</v>
      </c>
      <c r="Q73" s="10">
        <v>2022</v>
      </c>
      <c r="R73" s="9" t="s">
        <v>605</v>
      </c>
    </row>
    <row r="74" spans="1:18" s="9" customFormat="1" x14ac:dyDescent="0.25">
      <c r="A74" s="15" t="s">
        <v>97</v>
      </c>
      <c r="B74" s="15" t="s">
        <v>445</v>
      </c>
      <c r="C74" s="15" t="s">
        <v>556</v>
      </c>
      <c r="D74" s="15" t="s">
        <v>604</v>
      </c>
      <c r="E74" s="11" t="s">
        <v>26</v>
      </c>
      <c r="F74" s="11" t="s">
        <v>18</v>
      </c>
      <c r="G74" s="15" t="s">
        <v>554</v>
      </c>
      <c r="H74" s="15" t="s">
        <v>553</v>
      </c>
      <c r="I74" s="16" t="s">
        <v>580</v>
      </c>
      <c r="J74" s="15" t="s">
        <v>603</v>
      </c>
      <c r="K74" s="11" t="s">
        <v>541</v>
      </c>
      <c r="L74" s="15" t="s">
        <v>29</v>
      </c>
      <c r="M74" s="14">
        <v>810331401182</v>
      </c>
      <c r="N74" s="13" t="s">
        <v>2</v>
      </c>
      <c r="O74" s="12">
        <v>60000000</v>
      </c>
      <c r="P74" s="11" t="s">
        <v>37</v>
      </c>
      <c r="Q74" s="10">
        <v>2023</v>
      </c>
      <c r="R74" s="9" t="s">
        <v>602</v>
      </c>
    </row>
    <row r="75" spans="1:18" s="9" customFormat="1" x14ac:dyDescent="0.25">
      <c r="A75" s="15" t="s">
        <v>97</v>
      </c>
      <c r="B75" s="15" t="s">
        <v>212</v>
      </c>
      <c r="C75" s="15" t="s">
        <v>73</v>
      </c>
      <c r="D75" s="15" t="s">
        <v>598</v>
      </c>
      <c r="E75" s="11" t="s">
        <v>10</v>
      </c>
      <c r="F75" s="11" t="s">
        <v>18</v>
      </c>
      <c r="G75" s="15" t="s">
        <v>57</v>
      </c>
      <c r="H75" s="15" t="s">
        <v>601</v>
      </c>
      <c r="I75" s="16" t="s">
        <v>600</v>
      </c>
      <c r="J75" s="15" t="s">
        <v>599</v>
      </c>
      <c r="K75" s="11" t="s">
        <v>23</v>
      </c>
      <c r="L75" s="15" t="s">
        <v>135</v>
      </c>
      <c r="M75" s="14">
        <v>990340009860</v>
      </c>
      <c r="N75" s="13" t="s">
        <v>2</v>
      </c>
      <c r="O75" s="12">
        <v>30000000</v>
      </c>
      <c r="P75" s="11" t="s">
        <v>37</v>
      </c>
      <c r="Q75" s="10">
        <v>2021</v>
      </c>
      <c r="R75" s="9" t="s">
        <v>596</v>
      </c>
    </row>
    <row r="76" spans="1:18" s="9" customFormat="1" x14ac:dyDescent="0.25">
      <c r="A76" s="15" t="s">
        <v>97</v>
      </c>
      <c r="B76" s="15" t="s">
        <v>212</v>
      </c>
      <c r="C76" s="15" t="s">
        <v>73</v>
      </c>
      <c r="D76" s="15" t="s">
        <v>598</v>
      </c>
      <c r="E76" s="11" t="s">
        <v>10</v>
      </c>
      <c r="F76" s="11" t="s">
        <v>18</v>
      </c>
      <c r="G76" s="15" t="s">
        <v>554</v>
      </c>
      <c r="H76" s="15" t="s">
        <v>553</v>
      </c>
      <c r="I76" s="16" t="s">
        <v>552</v>
      </c>
      <c r="J76" s="15" t="s">
        <v>597</v>
      </c>
      <c r="K76" s="11" t="s">
        <v>541</v>
      </c>
      <c r="L76" s="15" t="s">
        <v>135</v>
      </c>
      <c r="M76" s="14">
        <v>990340009860</v>
      </c>
      <c r="N76" s="13" t="s">
        <v>2</v>
      </c>
      <c r="O76" s="12">
        <v>51820605</v>
      </c>
      <c r="P76" s="11" t="s">
        <v>37</v>
      </c>
      <c r="Q76" s="10">
        <v>2021</v>
      </c>
      <c r="R76" s="9" t="s">
        <v>596</v>
      </c>
    </row>
    <row r="77" spans="1:18" s="9" customFormat="1" x14ac:dyDescent="0.25">
      <c r="A77" s="15" t="s">
        <v>308</v>
      </c>
      <c r="B77" s="15" t="s">
        <v>307</v>
      </c>
      <c r="C77" s="15" t="s">
        <v>556</v>
      </c>
      <c r="D77" s="15" t="s">
        <v>595</v>
      </c>
      <c r="E77" s="11" t="s">
        <v>26</v>
      </c>
      <c r="F77" s="11" t="s">
        <v>18</v>
      </c>
      <c r="G77" s="15" t="s">
        <v>437</v>
      </c>
      <c r="H77" s="15" t="s">
        <v>438</v>
      </c>
      <c r="I77" s="16" t="s">
        <v>594</v>
      </c>
      <c r="J77" s="15" t="s">
        <v>593</v>
      </c>
      <c r="K77" s="11" t="s">
        <v>541</v>
      </c>
      <c r="L77" s="15" t="s">
        <v>29</v>
      </c>
      <c r="M77" s="14">
        <v>910616451258</v>
      </c>
      <c r="N77" s="13" t="s">
        <v>21</v>
      </c>
      <c r="O77" s="12">
        <v>13200000</v>
      </c>
      <c r="P77" s="11" t="s">
        <v>37</v>
      </c>
      <c r="Q77" s="10">
        <v>2023</v>
      </c>
      <c r="R77" s="9" t="s">
        <v>592</v>
      </c>
    </row>
    <row r="78" spans="1:18" s="9" customFormat="1" x14ac:dyDescent="0.25">
      <c r="A78" s="15" t="s">
        <v>308</v>
      </c>
      <c r="B78" s="15" t="s">
        <v>307</v>
      </c>
      <c r="C78" s="15" t="s">
        <v>73</v>
      </c>
      <c r="D78" s="15" t="s">
        <v>591</v>
      </c>
      <c r="E78" s="11" t="s">
        <v>26</v>
      </c>
      <c r="F78" s="11" t="s">
        <v>18</v>
      </c>
      <c r="G78" s="15" t="s">
        <v>437</v>
      </c>
      <c r="H78" s="15" t="s">
        <v>438</v>
      </c>
      <c r="I78" s="16" t="s">
        <v>590</v>
      </c>
      <c r="J78" s="15" t="s">
        <v>589</v>
      </c>
      <c r="K78" s="11" t="s">
        <v>541</v>
      </c>
      <c r="L78" s="15" t="s">
        <v>22</v>
      </c>
      <c r="M78" s="14">
        <v>741111450111</v>
      </c>
      <c r="N78" s="13" t="s">
        <v>2</v>
      </c>
      <c r="O78" s="12">
        <v>14639539.49</v>
      </c>
      <c r="P78" s="11" t="s">
        <v>37</v>
      </c>
      <c r="Q78" s="10">
        <v>2018</v>
      </c>
      <c r="R78" s="9" t="s">
        <v>588</v>
      </c>
    </row>
    <row r="79" spans="1:18" s="9" customFormat="1" x14ac:dyDescent="0.25">
      <c r="A79" s="15" t="s">
        <v>36</v>
      </c>
      <c r="B79" s="15" t="s">
        <v>323</v>
      </c>
      <c r="C79" s="15" t="s">
        <v>240</v>
      </c>
      <c r="D79" s="15" t="s">
        <v>584</v>
      </c>
      <c r="E79" s="11" t="s">
        <v>10</v>
      </c>
      <c r="F79" s="11" t="s">
        <v>18</v>
      </c>
      <c r="G79" s="15" t="s">
        <v>554</v>
      </c>
      <c r="H79" s="15" t="s">
        <v>553</v>
      </c>
      <c r="I79" s="16" t="s">
        <v>552</v>
      </c>
      <c r="J79" s="15" t="s">
        <v>587</v>
      </c>
      <c r="K79" s="11" t="s">
        <v>541</v>
      </c>
      <c r="L79" s="15" t="s">
        <v>128</v>
      </c>
      <c r="M79" s="14">
        <v>71140011003</v>
      </c>
      <c r="N79" s="13" t="s">
        <v>2</v>
      </c>
      <c r="O79" s="12">
        <v>62000000</v>
      </c>
      <c r="P79" s="11" t="s">
        <v>37</v>
      </c>
      <c r="Q79" s="10">
        <v>2015</v>
      </c>
      <c r="R79" s="9" t="s">
        <v>575</v>
      </c>
    </row>
    <row r="80" spans="1:18" s="9" customFormat="1" x14ac:dyDescent="0.25">
      <c r="A80" s="15" t="s">
        <v>36</v>
      </c>
      <c r="B80" s="15" t="s">
        <v>323</v>
      </c>
      <c r="C80" s="15" t="s">
        <v>240</v>
      </c>
      <c r="D80" s="15" t="s">
        <v>584</v>
      </c>
      <c r="E80" s="11" t="s">
        <v>10</v>
      </c>
      <c r="F80" s="11" t="s">
        <v>18</v>
      </c>
      <c r="G80" s="15" t="s">
        <v>554</v>
      </c>
      <c r="H80" s="15" t="s">
        <v>553</v>
      </c>
      <c r="I80" s="16" t="s">
        <v>580</v>
      </c>
      <c r="J80" s="15" t="s">
        <v>586</v>
      </c>
      <c r="K80" s="11" t="s">
        <v>541</v>
      </c>
      <c r="L80" s="15" t="s">
        <v>128</v>
      </c>
      <c r="M80" s="14">
        <v>71140011003</v>
      </c>
      <c r="N80" s="13" t="s">
        <v>2</v>
      </c>
      <c r="O80" s="12">
        <v>11253138.619999999</v>
      </c>
      <c r="P80" s="11" t="s">
        <v>37</v>
      </c>
      <c r="Q80" s="10">
        <v>2017</v>
      </c>
      <c r="R80" s="9" t="s">
        <v>575</v>
      </c>
    </row>
    <row r="81" spans="1:18" s="9" customFormat="1" x14ac:dyDescent="0.25">
      <c r="A81" s="15" t="s">
        <v>36</v>
      </c>
      <c r="B81" s="15" t="s">
        <v>323</v>
      </c>
      <c r="C81" s="15" t="s">
        <v>240</v>
      </c>
      <c r="D81" s="15" t="s">
        <v>584</v>
      </c>
      <c r="E81" s="11" t="s">
        <v>10</v>
      </c>
      <c r="F81" s="11" t="s">
        <v>18</v>
      </c>
      <c r="G81" s="15" t="s">
        <v>554</v>
      </c>
      <c r="H81" s="15" t="s">
        <v>553</v>
      </c>
      <c r="I81" s="16" t="s">
        <v>580</v>
      </c>
      <c r="J81" s="15" t="s">
        <v>585</v>
      </c>
      <c r="K81" s="11" t="s">
        <v>541</v>
      </c>
      <c r="L81" s="15" t="s">
        <v>128</v>
      </c>
      <c r="M81" s="14">
        <v>71140011003</v>
      </c>
      <c r="N81" s="13" t="s">
        <v>2</v>
      </c>
      <c r="O81" s="12">
        <v>13620000</v>
      </c>
      <c r="P81" s="11" t="s">
        <v>37</v>
      </c>
      <c r="Q81" s="10">
        <v>2017</v>
      </c>
      <c r="R81" s="9" t="s">
        <v>575</v>
      </c>
    </row>
    <row r="82" spans="1:18" s="9" customFormat="1" x14ac:dyDescent="0.25">
      <c r="A82" s="15" t="s">
        <v>36</v>
      </c>
      <c r="B82" s="15" t="s">
        <v>323</v>
      </c>
      <c r="C82" s="15" t="s">
        <v>73</v>
      </c>
      <c r="D82" s="15" t="s">
        <v>584</v>
      </c>
      <c r="E82" s="11" t="s">
        <v>10</v>
      </c>
      <c r="F82" s="11" t="s">
        <v>18</v>
      </c>
      <c r="G82" s="15" t="s">
        <v>554</v>
      </c>
      <c r="H82" s="15" t="s">
        <v>553</v>
      </c>
      <c r="I82" s="16" t="s">
        <v>552</v>
      </c>
      <c r="J82" s="15" t="s">
        <v>583</v>
      </c>
      <c r="K82" s="11" t="s">
        <v>541</v>
      </c>
      <c r="L82" s="15" t="s">
        <v>128</v>
      </c>
      <c r="M82" s="14">
        <v>71140011003</v>
      </c>
      <c r="N82" s="13" t="s">
        <v>2</v>
      </c>
      <c r="O82" s="12">
        <v>5000000</v>
      </c>
      <c r="P82" s="11" t="s">
        <v>37</v>
      </c>
      <c r="Q82" s="10">
        <v>2021</v>
      </c>
      <c r="R82" s="9" t="s">
        <v>575</v>
      </c>
    </row>
    <row r="83" spans="1:18" s="9" customFormat="1" ht="12" customHeight="1" x14ac:dyDescent="0.25">
      <c r="A83" s="15" t="s">
        <v>36</v>
      </c>
      <c r="B83" s="15" t="s">
        <v>323</v>
      </c>
      <c r="C83" s="15" t="s">
        <v>73</v>
      </c>
      <c r="D83" s="15" t="s">
        <v>584</v>
      </c>
      <c r="E83" s="11" t="s">
        <v>10</v>
      </c>
      <c r="F83" s="11" t="s">
        <v>18</v>
      </c>
      <c r="G83" s="15" t="s">
        <v>554</v>
      </c>
      <c r="H83" s="15" t="s">
        <v>553</v>
      </c>
      <c r="I83" s="16" t="s">
        <v>552</v>
      </c>
      <c r="J83" s="15" t="s">
        <v>583</v>
      </c>
      <c r="K83" s="11" t="s">
        <v>541</v>
      </c>
      <c r="L83" s="15" t="s">
        <v>128</v>
      </c>
      <c r="M83" s="14">
        <v>71140011003</v>
      </c>
      <c r="N83" s="13" t="s">
        <v>2</v>
      </c>
      <c r="O83" s="12">
        <v>7658581.0599999996</v>
      </c>
      <c r="P83" s="11" t="s">
        <v>37</v>
      </c>
      <c r="Q83" s="10">
        <v>2021</v>
      </c>
      <c r="R83" s="9" t="s">
        <v>575</v>
      </c>
    </row>
    <row r="84" spans="1:18" s="9" customFormat="1" x14ac:dyDescent="0.25">
      <c r="A84" s="15" t="s">
        <v>36</v>
      </c>
      <c r="B84" s="15" t="s">
        <v>323</v>
      </c>
      <c r="C84" s="15" t="s">
        <v>556</v>
      </c>
      <c r="D84" s="15" t="s">
        <v>582</v>
      </c>
      <c r="E84" s="11" t="s">
        <v>10</v>
      </c>
      <c r="F84" s="11" t="s">
        <v>18</v>
      </c>
      <c r="G84" s="15" t="s">
        <v>554</v>
      </c>
      <c r="H84" s="15" t="s">
        <v>553</v>
      </c>
      <c r="I84" s="16" t="s">
        <v>577</v>
      </c>
      <c r="J84" s="15" t="s">
        <v>581</v>
      </c>
      <c r="K84" s="11" t="s">
        <v>541</v>
      </c>
      <c r="L84" s="15" t="s">
        <v>128</v>
      </c>
      <c r="M84" s="14">
        <v>71140011003</v>
      </c>
      <c r="N84" s="13" t="s">
        <v>2</v>
      </c>
      <c r="O84" s="12">
        <v>48469300</v>
      </c>
      <c r="P84" s="11" t="s">
        <v>37</v>
      </c>
      <c r="Q84" s="10">
        <v>2022</v>
      </c>
      <c r="R84" s="9" t="s">
        <v>575</v>
      </c>
    </row>
    <row r="85" spans="1:18" s="9" customFormat="1" x14ac:dyDescent="0.25">
      <c r="A85" s="15" t="s">
        <v>36</v>
      </c>
      <c r="B85" s="15" t="s">
        <v>323</v>
      </c>
      <c r="C85" s="15" t="s">
        <v>73</v>
      </c>
      <c r="D85" s="15" t="s">
        <v>578</v>
      </c>
      <c r="E85" s="11" t="s">
        <v>26</v>
      </c>
      <c r="F85" s="11" t="s">
        <v>9</v>
      </c>
      <c r="G85" s="15" t="s">
        <v>554</v>
      </c>
      <c r="H85" s="15" t="s">
        <v>553</v>
      </c>
      <c r="I85" s="16" t="s">
        <v>580</v>
      </c>
      <c r="J85" s="15" t="s">
        <v>579</v>
      </c>
      <c r="K85" s="11" t="s">
        <v>541</v>
      </c>
      <c r="L85" s="15" t="s">
        <v>128</v>
      </c>
      <c r="M85" s="14">
        <v>510503300151</v>
      </c>
      <c r="N85" s="13" t="s">
        <v>21</v>
      </c>
      <c r="O85" s="12">
        <v>10436690.82</v>
      </c>
      <c r="P85" s="11" t="s">
        <v>37</v>
      </c>
      <c r="Q85" s="10">
        <v>2020</v>
      </c>
      <c r="R85" s="9" t="s">
        <v>575</v>
      </c>
    </row>
    <row r="86" spans="1:18" s="9" customFormat="1" x14ac:dyDescent="0.25">
      <c r="A86" s="15" t="s">
        <v>36</v>
      </c>
      <c r="B86" s="15" t="s">
        <v>323</v>
      </c>
      <c r="C86" s="15" t="s">
        <v>73</v>
      </c>
      <c r="D86" s="15" t="s">
        <v>578</v>
      </c>
      <c r="E86" s="11" t="s">
        <v>26</v>
      </c>
      <c r="F86" s="11" t="s">
        <v>9</v>
      </c>
      <c r="G86" s="15" t="s">
        <v>554</v>
      </c>
      <c r="H86" s="15" t="s">
        <v>553</v>
      </c>
      <c r="I86" s="16" t="s">
        <v>577</v>
      </c>
      <c r="J86" s="15" t="s">
        <v>576</v>
      </c>
      <c r="K86" s="11" t="s">
        <v>541</v>
      </c>
      <c r="L86" s="15" t="s">
        <v>128</v>
      </c>
      <c r="M86" s="14">
        <v>510503300151</v>
      </c>
      <c r="N86" s="13" t="s">
        <v>21</v>
      </c>
      <c r="O86" s="12">
        <v>26680000</v>
      </c>
      <c r="P86" s="11" t="s">
        <v>37</v>
      </c>
      <c r="Q86" s="10">
        <v>2021</v>
      </c>
      <c r="R86" s="9" t="s">
        <v>575</v>
      </c>
    </row>
    <row r="87" spans="1:18" s="9" customFormat="1" x14ac:dyDescent="0.25">
      <c r="A87" s="15" t="s">
        <v>36</v>
      </c>
      <c r="B87" s="15" t="s">
        <v>323</v>
      </c>
      <c r="C87" s="15" t="s">
        <v>556</v>
      </c>
      <c r="D87" s="15" t="s">
        <v>574</v>
      </c>
      <c r="E87" s="11" t="s">
        <v>26</v>
      </c>
      <c r="F87" s="11" t="s">
        <v>9</v>
      </c>
      <c r="G87" s="15" t="s">
        <v>437</v>
      </c>
      <c r="H87" s="15" t="s">
        <v>438</v>
      </c>
      <c r="I87" s="16" t="s">
        <v>573</v>
      </c>
      <c r="J87" s="15" t="s">
        <v>572</v>
      </c>
      <c r="K87" s="11" t="s">
        <v>541</v>
      </c>
      <c r="L87" s="15" t="s">
        <v>29</v>
      </c>
      <c r="M87" s="14">
        <v>770102301923</v>
      </c>
      <c r="N87" s="13" t="s">
        <v>21</v>
      </c>
      <c r="O87" s="12">
        <v>198000000</v>
      </c>
      <c r="P87" s="11" t="s">
        <v>37</v>
      </c>
      <c r="Q87" s="10">
        <v>2022</v>
      </c>
      <c r="R87" s="9" t="s">
        <v>571</v>
      </c>
    </row>
    <row r="88" spans="1:18" s="9" customFormat="1" x14ac:dyDescent="0.25">
      <c r="A88" s="15" t="s">
        <v>36</v>
      </c>
      <c r="B88" s="15" t="s">
        <v>323</v>
      </c>
      <c r="C88" s="15" t="s">
        <v>556</v>
      </c>
      <c r="D88" s="15" t="s">
        <v>570</v>
      </c>
      <c r="E88" s="11" t="s">
        <v>10</v>
      </c>
      <c r="F88" s="11" t="s">
        <v>18</v>
      </c>
      <c r="G88" s="15" t="s">
        <v>554</v>
      </c>
      <c r="H88" s="15" t="s">
        <v>553</v>
      </c>
      <c r="I88" s="16" t="s">
        <v>569</v>
      </c>
      <c r="J88" s="15" t="s">
        <v>568</v>
      </c>
      <c r="K88" s="11" t="s">
        <v>541</v>
      </c>
      <c r="L88" s="15" t="s">
        <v>29</v>
      </c>
      <c r="M88" s="14">
        <v>200640004540</v>
      </c>
      <c r="N88" s="13" t="s">
        <v>2</v>
      </c>
      <c r="O88" s="12">
        <v>170000000</v>
      </c>
      <c r="P88" s="11" t="s">
        <v>37</v>
      </c>
      <c r="Q88" s="10">
        <v>2022</v>
      </c>
      <c r="R88" s="9" t="s">
        <v>562</v>
      </c>
    </row>
    <row r="89" spans="1:18" s="9" customFormat="1" x14ac:dyDescent="0.25">
      <c r="A89" s="15" t="s">
        <v>36</v>
      </c>
      <c r="B89" s="15" t="s">
        <v>323</v>
      </c>
      <c r="C89" s="15" t="s">
        <v>567</v>
      </c>
      <c r="D89" s="15" t="s">
        <v>566</v>
      </c>
      <c r="E89" s="11" t="s">
        <v>10</v>
      </c>
      <c r="F89" s="11" t="s">
        <v>18</v>
      </c>
      <c r="G89" s="15" t="s">
        <v>554</v>
      </c>
      <c r="H89" s="15" t="s">
        <v>553</v>
      </c>
      <c r="I89" s="16" t="s">
        <v>565</v>
      </c>
      <c r="J89" s="15" t="s">
        <v>564</v>
      </c>
      <c r="K89" s="11" t="s">
        <v>541</v>
      </c>
      <c r="L89" s="15" t="s">
        <v>29</v>
      </c>
      <c r="M89" s="14">
        <v>200640033920</v>
      </c>
      <c r="N89" s="13" t="s">
        <v>21</v>
      </c>
      <c r="O89" s="12">
        <v>2300000000</v>
      </c>
      <c r="P89" s="11" t="s">
        <v>563</v>
      </c>
      <c r="Q89" s="10">
        <v>2022</v>
      </c>
      <c r="R89" s="9" t="s">
        <v>562</v>
      </c>
    </row>
    <row r="90" spans="1:18" s="9" customFormat="1" x14ac:dyDescent="0.25">
      <c r="A90" s="15" t="s">
        <v>93</v>
      </c>
      <c r="B90" s="15" t="s">
        <v>92</v>
      </c>
      <c r="C90" s="15" t="s">
        <v>556</v>
      </c>
      <c r="D90" s="15" t="s">
        <v>561</v>
      </c>
      <c r="E90" s="11" t="s">
        <v>10</v>
      </c>
      <c r="F90" s="11" t="s">
        <v>18</v>
      </c>
      <c r="G90" s="15" t="s">
        <v>554</v>
      </c>
      <c r="H90" s="15" t="s">
        <v>560</v>
      </c>
      <c r="I90" s="16" t="s">
        <v>559</v>
      </c>
      <c r="J90" s="15" t="s">
        <v>558</v>
      </c>
      <c r="K90" s="11" t="s">
        <v>541</v>
      </c>
      <c r="L90" s="15" t="s">
        <v>128</v>
      </c>
      <c r="M90" s="14">
        <v>181240027343</v>
      </c>
      <c r="N90" s="13" t="s">
        <v>21</v>
      </c>
      <c r="O90" s="12">
        <v>100000000</v>
      </c>
      <c r="P90" s="11" t="s">
        <v>37</v>
      </c>
      <c r="Q90" s="10">
        <v>2022</v>
      </c>
      <c r="R90" s="9" t="s">
        <v>557</v>
      </c>
    </row>
    <row r="91" spans="1:18" s="9" customFormat="1" x14ac:dyDescent="0.25">
      <c r="A91" s="15" t="s">
        <v>93</v>
      </c>
      <c r="B91" s="15" t="s">
        <v>92</v>
      </c>
      <c r="C91" s="15" t="s">
        <v>556</v>
      </c>
      <c r="D91" s="15" t="s">
        <v>555</v>
      </c>
      <c r="E91" s="11" t="s">
        <v>10</v>
      </c>
      <c r="F91" s="11" t="s">
        <v>18</v>
      </c>
      <c r="G91" s="15" t="s">
        <v>554</v>
      </c>
      <c r="H91" s="15" t="s">
        <v>553</v>
      </c>
      <c r="I91" s="16" t="s">
        <v>552</v>
      </c>
      <c r="J91" s="15" t="s">
        <v>551</v>
      </c>
      <c r="K91" s="11" t="s">
        <v>541</v>
      </c>
      <c r="L91" s="15" t="s">
        <v>29</v>
      </c>
      <c r="M91" s="14">
        <v>210940047379</v>
      </c>
      <c r="N91" s="13" t="s">
        <v>21</v>
      </c>
      <c r="O91" s="12">
        <v>40000000</v>
      </c>
      <c r="P91" s="11" t="s">
        <v>37</v>
      </c>
      <c r="Q91" s="10">
        <v>2022</v>
      </c>
      <c r="R91" s="9" t="s">
        <v>550</v>
      </c>
    </row>
    <row r="92" spans="1:18" s="9" customFormat="1" x14ac:dyDescent="0.25">
      <c r="A92" s="15" t="s">
        <v>190</v>
      </c>
      <c r="B92" s="15" t="s">
        <v>473</v>
      </c>
      <c r="C92" s="15" t="s">
        <v>240</v>
      </c>
      <c r="D92" s="15" t="s">
        <v>544</v>
      </c>
      <c r="E92" s="11" t="s">
        <v>26</v>
      </c>
      <c r="F92" s="11" t="s">
        <v>9</v>
      </c>
      <c r="G92" s="15" t="s">
        <v>8</v>
      </c>
      <c r="H92" s="15" t="s">
        <v>7</v>
      </c>
      <c r="I92" s="16" t="s">
        <v>543</v>
      </c>
      <c r="J92" s="15"/>
      <c r="K92" s="11" t="s">
        <v>541</v>
      </c>
      <c r="L92" s="15" t="s">
        <v>16</v>
      </c>
      <c r="M92" s="14">
        <v>680814301618</v>
      </c>
      <c r="N92" s="13" t="s">
        <v>2</v>
      </c>
      <c r="O92" s="12">
        <v>25000000</v>
      </c>
      <c r="P92" s="11" t="s">
        <v>37</v>
      </c>
      <c r="Q92" s="10">
        <v>2016</v>
      </c>
      <c r="R92" s="9" t="s">
        <v>540</v>
      </c>
    </row>
    <row r="93" spans="1:18" s="9" customFormat="1" x14ac:dyDescent="0.25">
      <c r="A93" s="15" t="s">
        <v>190</v>
      </c>
      <c r="B93" s="15" t="s">
        <v>546</v>
      </c>
      <c r="C93" s="15" t="s">
        <v>240</v>
      </c>
      <c r="D93" s="15" t="s">
        <v>544</v>
      </c>
      <c r="E93" s="11" t="s">
        <v>26</v>
      </c>
      <c r="F93" s="11" t="s">
        <v>9</v>
      </c>
      <c r="G93" s="15" t="s">
        <v>8</v>
      </c>
      <c r="H93" s="15" t="s">
        <v>7</v>
      </c>
      <c r="I93" s="16" t="s">
        <v>549</v>
      </c>
      <c r="J93" s="15" t="s">
        <v>548</v>
      </c>
      <c r="K93" s="11" t="s">
        <v>541</v>
      </c>
      <c r="L93" s="15" t="s">
        <v>209</v>
      </c>
      <c r="M93" s="14">
        <v>680814301618</v>
      </c>
      <c r="N93" s="13" t="s">
        <v>2</v>
      </c>
      <c r="O93" s="12">
        <v>25000000</v>
      </c>
      <c r="P93" s="11" t="s">
        <v>37</v>
      </c>
      <c r="Q93" s="10">
        <v>2017</v>
      </c>
      <c r="R93" s="9" t="s">
        <v>540</v>
      </c>
    </row>
    <row r="94" spans="1:18" s="9" customFormat="1" x14ac:dyDescent="0.25">
      <c r="A94" s="15" t="s">
        <v>190</v>
      </c>
      <c r="B94" s="15" t="s">
        <v>546</v>
      </c>
      <c r="C94" s="15" t="s">
        <v>215</v>
      </c>
      <c r="D94" s="15" t="s">
        <v>544</v>
      </c>
      <c r="E94" s="11" t="s">
        <v>26</v>
      </c>
      <c r="F94" s="11" t="s">
        <v>9</v>
      </c>
      <c r="G94" s="15" t="s">
        <v>8</v>
      </c>
      <c r="H94" s="15" t="s">
        <v>7</v>
      </c>
      <c r="I94" s="16" t="s">
        <v>543</v>
      </c>
      <c r="J94" s="15" t="s">
        <v>547</v>
      </c>
      <c r="K94" s="11" t="s">
        <v>541</v>
      </c>
      <c r="L94" s="15" t="s">
        <v>209</v>
      </c>
      <c r="M94" s="14">
        <v>680814301618</v>
      </c>
      <c r="N94" s="13" t="s">
        <v>2</v>
      </c>
      <c r="O94" s="12">
        <v>70000000</v>
      </c>
      <c r="P94" s="11" t="s">
        <v>37</v>
      </c>
      <c r="Q94" s="10">
        <v>2018</v>
      </c>
      <c r="R94" s="9" t="s">
        <v>540</v>
      </c>
    </row>
    <row r="95" spans="1:18" s="9" customFormat="1" x14ac:dyDescent="0.25">
      <c r="A95" s="15" t="s">
        <v>190</v>
      </c>
      <c r="B95" s="15" t="s">
        <v>546</v>
      </c>
      <c r="C95" s="15" t="s">
        <v>215</v>
      </c>
      <c r="D95" s="15" t="s">
        <v>544</v>
      </c>
      <c r="E95" s="11" t="s">
        <v>26</v>
      </c>
      <c r="F95" s="11" t="s">
        <v>9</v>
      </c>
      <c r="G95" s="15" t="s">
        <v>8</v>
      </c>
      <c r="H95" s="15" t="s">
        <v>7</v>
      </c>
      <c r="I95" s="16" t="s">
        <v>543</v>
      </c>
      <c r="J95" s="15" t="s">
        <v>545</v>
      </c>
      <c r="K95" s="11" t="s">
        <v>541</v>
      </c>
      <c r="L95" s="15" t="s">
        <v>209</v>
      </c>
      <c r="M95" s="14">
        <v>680814301618</v>
      </c>
      <c r="N95" s="13" t="s">
        <v>2</v>
      </c>
      <c r="O95" s="12">
        <v>20000000</v>
      </c>
      <c r="P95" s="11" t="s">
        <v>37</v>
      </c>
      <c r="Q95" s="10">
        <v>2019</v>
      </c>
      <c r="R95" s="9" t="s">
        <v>540</v>
      </c>
    </row>
    <row r="96" spans="1:18" s="9" customFormat="1" x14ac:dyDescent="0.25">
      <c r="A96" s="15" t="s">
        <v>190</v>
      </c>
      <c r="B96" s="15" t="s">
        <v>473</v>
      </c>
      <c r="C96" s="15" t="s">
        <v>73</v>
      </c>
      <c r="D96" s="15" t="s">
        <v>544</v>
      </c>
      <c r="E96" s="11" t="s">
        <v>26</v>
      </c>
      <c r="F96" s="11" t="s">
        <v>9</v>
      </c>
      <c r="G96" s="15" t="s">
        <v>8</v>
      </c>
      <c r="H96" s="15" t="s">
        <v>7</v>
      </c>
      <c r="I96" s="16" t="s">
        <v>543</v>
      </c>
      <c r="J96" s="15" t="s">
        <v>542</v>
      </c>
      <c r="K96" s="11" t="s">
        <v>541</v>
      </c>
      <c r="L96" s="15" t="s">
        <v>209</v>
      </c>
      <c r="M96" s="14">
        <v>680814301618</v>
      </c>
      <c r="N96" s="13" t="s">
        <v>2</v>
      </c>
      <c r="O96" s="12">
        <v>19000000</v>
      </c>
      <c r="P96" s="11" t="s">
        <v>37</v>
      </c>
      <c r="Q96" s="10">
        <v>2020</v>
      </c>
      <c r="R96" s="9" t="s">
        <v>540</v>
      </c>
    </row>
    <row r="97" spans="1:18" s="23" customFormat="1" x14ac:dyDescent="0.25">
      <c r="A97" s="54" t="s">
        <v>66</v>
      </c>
      <c r="B97" s="54" t="s">
        <v>74</v>
      </c>
      <c r="C97" s="54" t="s">
        <v>699</v>
      </c>
      <c r="D97" s="54" t="s">
        <v>698</v>
      </c>
      <c r="E97" s="55" t="s">
        <v>26</v>
      </c>
      <c r="F97" s="55" t="s">
        <v>18</v>
      </c>
      <c r="G97" s="54" t="s">
        <v>554</v>
      </c>
      <c r="H97" s="54" t="s">
        <v>560</v>
      </c>
      <c r="I97" s="23" t="s">
        <v>559</v>
      </c>
      <c r="J97" s="54" t="s">
        <v>697</v>
      </c>
      <c r="K97" s="55" t="s">
        <v>4</v>
      </c>
      <c r="L97" s="54" t="s">
        <v>22</v>
      </c>
      <c r="M97" s="56">
        <v>840613450634</v>
      </c>
      <c r="N97" s="57" t="s">
        <v>21</v>
      </c>
      <c r="O97" s="58">
        <v>11000000</v>
      </c>
      <c r="P97" s="55" t="s">
        <v>37</v>
      </c>
      <c r="Q97" s="59">
        <v>2023</v>
      </c>
      <c r="R97" s="54" t="s">
        <v>789</v>
      </c>
    </row>
    <row r="98" spans="1:18" s="23" customFormat="1" x14ac:dyDescent="0.25">
      <c r="A98" s="54" t="s">
        <v>84</v>
      </c>
      <c r="B98" s="54" t="s">
        <v>83</v>
      </c>
      <c r="C98" s="54" t="s">
        <v>699</v>
      </c>
      <c r="D98" s="54" t="s">
        <v>715</v>
      </c>
      <c r="E98" s="55" t="s">
        <v>26</v>
      </c>
      <c r="F98" s="55" t="s">
        <v>18</v>
      </c>
      <c r="G98" s="54" t="s">
        <v>8</v>
      </c>
      <c r="H98" s="54" t="s">
        <v>7</v>
      </c>
      <c r="I98" s="23" t="s">
        <v>790</v>
      </c>
      <c r="J98" s="54" t="s">
        <v>791</v>
      </c>
      <c r="K98" s="55" t="s">
        <v>4</v>
      </c>
      <c r="L98" s="54" t="s">
        <v>29</v>
      </c>
      <c r="M98" s="56">
        <v>780929401303</v>
      </c>
      <c r="N98" s="57" t="s">
        <v>21</v>
      </c>
      <c r="O98" s="58">
        <v>27000000</v>
      </c>
      <c r="P98" s="55" t="s">
        <v>37</v>
      </c>
      <c r="Q98" s="59">
        <v>2024</v>
      </c>
      <c r="R98" s="54" t="s">
        <v>792</v>
      </c>
    </row>
    <row r="99" spans="1:18" s="23" customFormat="1" x14ac:dyDescent="0.25">
      <c r="A99" s="54" t="s">
        <v>84</v>
      </c>
      <c r="B99" s="54" t="s">
        <v>83</v>
      </c>
      <c r="C99" s="54" t="s">
        <v>699</v>
      </c>
      <c r="D99" s="54" t="s">
        <v>756</v>
      </c>
      <c r="E99" s="55" t="s">
        <v>10</v>
      </c>
      <c r="F99" s="55" t="s">
        <v>18</v>
      </c>
      <c r="G99" s="54" t="s">
        <v>312</v>
      </c>
      <c r="H99" s="54" t="s">
        <v>311</v>
      </c>
      <c r="I99" s="23" t="s">
        <v>378</v>
      </c>
      <c r="J99" s="54" t="s">
        <v>793</v>
      </c>
      <c r="K99" s="55" t="s">
        <v>4</v>
      </c>
      <c r="L99" s="54" t="s">
        <v>29</v>
      </c>
      <c r="M99" s="56">
        <v>151040002771</v>
      </c>
      <c r="N99" s="57" t="s">
        <v>21</v>
      </c>
      <c r="O99" s="58">
        <v>35000000</v>
      </c>
      <c r="P99" s="55" t="s">
        <v>37</v>
      </c>
      <c r="Q99" s="59">
        <v>2024</v>
      </c>
      <c r="R99" s="54" t="s">
        <v>794</v>
      </c>
    </row>
    <row r="100" spans="1:18" s="23" customFormat="1" x14ac:dyDescent="0.25">
      <c r="A100" s="54" t="s">
        <v>374</v>
      </c>
      <c r="B100" s="54" t="s">
        <v>795</v>
      </c>
      <c r="C100" s="54" t="s">
        <v>699</v>
      </c>
      <c r="D100" s="54" t="s">
        <v>796</v>
      </c>
      <c r="E100" s="55" t="s">
        <v>10</v>
      </c>
      <c r="F100" s="55" t="s">
        <v>18</v>
      </c>
      <c r="G100" s="54" t="s">
        <v>437</v>
      </c>
      <c r="H100" s="54" t="s">
        <v>438</v>
      </c>
      <c r="I100" s="23" t="s">
        <v>720</v>
      </c>
      <c r="J100" s="54" t="s">
        <v>797</v>
      </c>
      <c r="K100" s="55" t="s">
        <v>4</v>
      </c>
      <c r="L100" s="54" t="s">
        <v>22</v>
      </c>
      <c r="M100" s="56">
        <v>210540018211</v>
      </c>
      <c r="N100" s="57" t="s">
        <v>21</v>
      </c>
      <c r="O100" s="58">
        <v>30000000</v>
      </c>
      <c r="P100" s="55" t="s">
        <v>37</v>
      </c>
      <c r="Q100" s="59">
        <v>2024</v>
      </c>
      <c r="R100" s="54" t="s">
        <v>798</v>
      </c>
    </row>
    <row r="101" spans="1:18" s="23" customFormat="1" x14ac:dyDescent="0.25">
      <c r="A101" s="54" t="s">
        <v>120</v>
      </c>
      <c r="B101" s="54" t="s">
        <v>495</v>
      </c>
      <c r="C101" s="54" t="s">
        <v>699</v>
      </c>
      <c r="D101" s="54" t="s">
        <v>799</v>
      </c>
      <c r="E101" s="55" t="s">
        <v>10</v>
      </c>
      <c r="F101" s="55" t="s">
        <v>18</v>
      </c>
      <c r="G101" s="54" t="s">
        <v>437</v>
      </c>
      <c r="H101" s="54" t="s">
        <v>438</v>
      </c>
      <c r="I101" s="23" t="s">
        <v>573</v>
      </c>
      <c r="J101" s="54" t="s">
        <v>800</v>
      </c>
      <c r="K101" s="55" t="s">
        <v>4</v>
      </c>
      <c r="L101" s="54" t="s">
        <v>22</v>
      </c>
      <c r="M101" s="56">
        <v>141040005794</v>
      </c>
      <c r="N101" s="57" t="s">
        <v>21</v>
      </c>
      <c r="O101" s="58">
        <v>89000000</v>
      </c>
      <c r="P101" s="55" t="s">
        <v>37</v>
      </c>
      <c r="Q101" s="59">
        <v>2024</v>
      </c>
      <c r="R101" s="54" t="s">
        <v>801</v>
      </c>
    </row>
    <row r="102" spans="1:18" s="23" customFormat="1" x14ac:dyDescent="0.25">
      <c r="A102" s="54" t="s">
        <v>374</v>
      </c>
      <c r="B102" s="54" t="s">
        <v>802</v>
      </c>
      <c r="C102" s="54" t="s">
        <v>803</v>
      </c>
      <c r="D102" s="54" t="s">
        <v>804</v>
      </c>
      <c r="E102" s="55" t="s">
        <v>10</v>
      </c>
      <c r="F102" s="55" t="s">
        <v>9</v>
      </c>
      <c r="G102" s="54" t="s">
        <v>25</v>
      </c>
      <c r="H102" s="54" t="s">
        <v>24</v>
      </c>
      <c r="I102" s="23" t="s">
        <v>805</v>
      </c>
      <c r="J102" s="54" t="s">
        <v>806</v>
      </c>
      <c r="K102" s="55" t="s">
        <v>23</v>
      </c>
      <c r="L102" s="54" t="s">
        <v>22</v>
      </c>
      <c r="M102" s="56">
        <v>211240018273</v>
      </c>
      <c r="N102" s="57" t="s">
        <v>2</v>
      </c>
      <c r="O102" s="58">
        <v>155000000</v>
      </c>
      <c r="P102" s="55" t="s">
        <v>1</v>
      </c>
      <c r="Q102" s="59">
        <v>2024</v>
      </c>
      <c r="R102" s="54" t="s">
        <v>807</v>
      </c>
    </row>
    <row r="103" spans="1:18" s="23" customFormat="1" x14ac:dyDescent="0.25">
      <c r="A103" s="54" t="s">
        <v>374</v>
      </c>
      <c r="B103" s="54" t="s">
        <v>802</v>
      </c>
      <c r="C103" s="54" t="s">
        <v>803</v>
      </c>
      <c r="D103" s="54" t="s">
        <v>808</v>
      </c>
      <c r="E103" s="55" t="s">
        <v>10</v>
      </c>
      <c r="F103" s="55" t="s">
        <v>18</v>
      </c>
      <c r="G103" s="54" t="s">
        <v>437</v>
      </c>
      <c r="H103" s="54" t="s">
        <v>438</v>
      </c>
      <c r="I103" s="23" t="s">
        <v>809</v>
      </c>
      <c r="J103" s="54" t="s">
        <v>810</v>
      </c>
      <c r="K103" s="55" t="s">
        <v>23</v>
      </c>
      <c r="L103" s="54" t="s">
        <v>641</v>
      </c>
      <c r="M103" s="56">
        <v>210640034742</v>
      </c>
      <c r="N103" s="57" t="s">
        <v>21</v>
      </c>
      <c r="O103" s="58">
        <v>30000000</v>
      </c>
      <c r="P103" s="55" t="s">
        <v>1</v>
      </c>
      <c r="Q103" s="59">
        <v>2024</v>
      </c>
      <c r="R103" s="54" t="s">
        <v>811</v>
      </c>
    </row>
    <row r="104" spans="1:18" s="23" customFormat="1" x14ac:dyDescent="0.25">
      <c r="A104" s="54" t="s">
        <v>374</v>
      </c>
      <c r="B104" s="54" t="s">
        <v>812</v>
      </c>
      <c r="C104" s="54" t="s">
        <v>803</v>
      </c>
      <c r="D104" s="54" t="s">
        <v>707</v>
      </c>
      <c r="E104" s="55" t="s">
        <v>10</v>
      </c>
      <c r="F104" s="55" t="s">
        <v>18</v>
      </c>
      <c r="G104" s="54" t="s">
        <v>554</v>
      </c>
      <c r="H104" s="54" t="s">
        <v>553</v>
      </c>
      <c r="I104" s="23" t="s">
        <v>552</v>
      </c>
      <c r="J104" s="54" t="s">
        <v>813</v>
      </c>
      <c r="K104" s="55" t="s">
        <v>4</v>
      </c>
      <c r="L104" s="54" t="s">
        <v>209</v>
      </c>
      <c r="M104" s="56">
        <v>130440017430</v>
      </c>
      <c r="N104" s="57" t="s">
        <v>21</v>
      </c>
      <c r="O104" s="58">
        <v>27150000</v>
      </c>
      <c r="P104" s="55" t="s">
        <v>1</v>
      </c>
      <c r="Q104" s="59">
        <v>2024</v>
      </c>
      <c r="R104" s="54" t="s">
        <v>814</v>
      </c>
    </row>
    <row r="105" spans="1:18" s="23" customFormat="1" x14ac:dyDescent="0.25">
      <c r="A105" s="54" t="s">
        <v>374</v>
      </c>
      <c r="B105" s="54" t="s">
        <v>812</v>
      </c>
      <c r="C105" s="54" t="s">
        <v>803</v>
      </c>
      <c r="D105" s="54" t="s">
        <v>815</v>
      </c>
      <c r="E105" s="55" t="s">
        <v>10</v>
      </c>
      <c r="F105" s="55" t="s">
        <v>9</v>
      </c>
      <c r="G105" s="54" t="s">
        <v>370</v>
      </c>
      <c r="H105" s="54" t="s">
        <v>369</v>
      </c>
      <c r="I105" s="23" t="s">
        <v>425</v>
      </c>
      <c r="J105" s="54" t="s">
        <v>816</v>
      </c>
      <c r="K105" s="55" t="s">
        <v>4</v>
      </c>
      <c r="L105" s="54" t="s">
        <v>216</v>
      </c>
      <c r="M105" s="56">
        <v>180640008170</v>
      </c>
      <c r="N105" s="57" t="s">
        <v>2</v>
      </c>
      <c r="O105" s="58">
        <v>175000000</v>
      </c>
      <c r="P105" s="55" t="s">
        <v>1</v>
      </c>
      <c r="Q105" s="59">
        <v>2024</v>
      </c>
      <c r="R105" s="54" t="s">
        <v>817</v>
      </c>
    </row>
    <row r="106" spans="1:18" s="23" customFormat="1" x14ac:dyDescent="0.25">
      <c r="A106" s="54" t="s">
        <v>36</v>
      </c>
      <c r="B106" s="54" t="s">
        <v>323</v>
      </c>
      <c r="C106" s="54" t="s">
        <v>803</v>
      </c>
      <c r="D106" s="54" t="s">
        <v>818</v>
      </c>
      <c r="E106" s="55" t="s">
        <v>26</v>
      </c>
      <c r="F106" s="55" t="s">
        <v>18</v>
      </c>
      <c r="G106" s="54" t="s">
        <v>312</v>
      </c>
      <c r="H106" s="54" t="s">
        <v>819</v>
      </c>
      <c r="I106" s="23" t="s">
        <v>820</v>
      </c>
      <c r="J106" s="54" t="s">
        <v>821</v>
      </c>
      <c r="K106" s="55" t="s">
        <v>99</v>
      </c>
      <c r="L106" s="54" t="s">
        <v>29</v>
      </c>
      <c r="M106" s="56">
        <v>860831402792</v>
      </c>
      <c r="N106" s="57" t="s">
        <v>21</v>
      </c>
      <c r="O106" s="58">
        <v>247000000</v>
      </c>
      <c r="P106" s="55" t="s">
        <v>1</v>
      </c>
      <c r="Q106" s="59">
        <v>2024</v>
      </c>
      <c r="R106" s="54" t="s">
        <v>822</v>
      </c>
    </row>
    <row r="107" spans="1:18" s="23" customFormat="1" x14ac:dyDescent="0.25">
      <c r="A107" s="54" t="s">
        <v>36</v>
      </c>
      <c r="B107" s="54" t="s">
        <v>323</v>
      </c>
      <c r="C107" s="54" t="s">
        <v>803</v>
      </c>
      <c r="D107" s="54" t="s">
        <v>818</v>
      </c>
      <c r="E107" s="55" t="s">
        <v>26</v>
      </c>
      <c r="F107" s="55" t="s">
        <v>18</v>
      </c>
      <c r="G107" s="54" t="s">
        <v>25</v>
      </c>
      <c r="H107" s="54" t="s">
        <v>24</v>
      </c>
      <c r="I107" s="23" t="s">
        <v>823</v>
      </c>
      <c r="J107" s="54" t="s">
        <v>824</v>
      </c>
      <c r="K107" s="55" t="s">
        <v>23</v>
      </c>
      <c r="L107" s="54" t="s">
        <v>29</v>
      </c>
      <c r="M107" s="56">
        <v>860831402792</v>
      </c>
      <c r="N107" s="57" t="s">
        <v>21</v>
      </c>
      <c r="O107" s="58">
        <v>60000000</v>
      </c>
      <c r="P107" s="55" t="s">
        <v>1</v>
      </c>
      <c r="Q107" s="59">
        <v>2024</v>
      </c>
      <c r="R107" s="54" t="s">
        <v>825</v>
      </c>
    </row>
    <row r="108" spans="1:18" s="23" customFormat="1" x14ac:dyDescent="0.25">
      <c r="A108" s="54" t="s">
        <v>374</v>
      </c>
      <c r="B108" s="54" t="s">
        <v>826</v>
      </c>
      <c r="C108" s="54" t="s">
        <v>803</v>
      </c>
      <c r="D108" s="54" t="s">
        <v>827</v>
      </c>
      <c r="E108" s="55" t="s">
        <v>26</v>
      </c>
      <c r="F108" s="55" t="s">
        <v>18</v>
      </c>
      <c r="G108" s="54" t="s">
        <v>437</v>
      </c>
      <c r="H108" s="54" t="s">
        <v>438</v>
      </c>
      <c r="I108" s="23" t="s">
        <v>716</v>
      </c>
      <c r="J108" s="54" t="s">
        <v>828</v>
      </c>
      <c r="K108" s="55" t="s">
        <v>4</v>
      </c>
      <c r="L108" s="54" t="s">
        <v>29</v>
      </c>
      <c r="M108" s="56">
        <v>830116450727</v>
      </c>
      <c r="N108" s="57" t="s">
        <v>21</v>
      </c>
      <c r="O108" s="58">
        <v>42000000</v>
      </c>
      <c r="P108" s="55" t="s">
        <v>1</v>
      </c>
      <c r="Q108" s="59">
        <v>2024</v>
      </c>
      <c r="R108" s="54">
        <v>82058</v>
      </c>
    </row>
    <row r="109" spans="1:18" s="23" customFormat="1" x14ac:dyDescent="0.25">
      <c r="A109" s="54" t="s">
        <v>374</v>
      </c>
      <c r="B109" s="54" t="s">
        <v>829</v>
      </c>
      <c r="C109" s="54" t="s">
        <v>803</v>
      </c>
      <c r="D109" s="54" t="s">
        <v>830</v>
      </c>
      <c r="E109" s="55" t="s">
        <v>26</v>
      </c>
      <c r="F109" s="55" t="s">
        <v>18</v>
      </c>
      <c r="G109" s="54" t="s">
        <v>437</v>
      </c>
      <c r="H109" s="54" t="s">
        <v>438</v>
      </c>
      <c r="I109" s="23" t="s">
        <v>716</v>
      </c>
      <c r="J109" s="54" t="s">
        <v>831</v>
      </c>
      <c r="K109" s="55" t="s">
        <v>4</v>
      </c>
      <c r="L109" s="54" t="s">
        <v>29</v>
      </c>
      <c r="M109" s="56">
        <v>850831401881</v>
      </c>
      <c r="N109" s="57" t="s">
        <v>21</v>
      </c>
      <c r="O109" s="58">
        <v>65000000</v>
      </c>
      <c r="P109" s="55" t="s">
        <v>1</v>
      </c>
      <c r="Q109" s="59">
        <v>2024</v>
      </c>
      <c r="R109" s="54">
        <v>82267</v>
      </c>
    </row>
    <row r="110" spans="1:18" s="23" customFormat="1" x14ac:dyDescent="0.25">
      <c r="A110" s="54" t="s">
        <v>93</v>
      </c>
      <c r="B110" s="54" t="s">
        <v>92</v>
      </c>
      <c r="C110" s="54" t="s">
        <v>803</v>
      </c>
      <c r="D110" s="54" t="s">
        <v>832</v>
      </c>
      <c r="E110" s="55" t="s">
        <v>10</v>
      </c>
      <c r="F110" s="55" t="s">
        <v>18</v>
      </c>
      <c r="G110" s="54" t="s">
        <v>437</v>
      </c>
      <c r="H110" s="54" t="s">
        <v>438</v>
      </c>
      <c r="I110" s="23" t="s">
        <v>573</v>
      </c>
      <c r="J110" s="54" t="s">
        <v>833</v>
      </c>
      <c r="K110" s="55" t="s">
        <v>4</v>
      </c>
      <c r="L110" s="54" t="s">
        <v>22</v>
      </c>
      <c r="M110" s="56">
        <v>190140016383</v>
      </c>
      <c r="N110" s="57" t="s">
        <v>2</v>
      </c>
      <c r="O110" s="58">
        <v>220000000</v>
      </c>
      <c r="P110" s="55" t="s">
        <v>1</v>
      </c>
      <c r="Q110" s="59">
        <v>2024</v>
      </c>
      <c r="R110" s="54">
        <v>82414</v>
      </c>
    </row>
    <row r="111" spans="1:18" s="23" customFormat="1" x14ac:dyDescent="0.25">
      <c r="A111" s="54" t="s">
        <v>36</v>
      </c>
      <c r="B111" s="54" t="s">
        <v>323</v>
      </c>
      <c r="C111" s="54" t="s">
        <v>803</v>
      </c>
      <c r="D111" s="54" t="s">
        <v>834</v>
      </c>
      <c r="E111" s="55" t="s">
        <v>26</v>
      </c>
      <c r="F111" s="55" t="s">
        <v>18</v>
      </c>
      <c r="G111" s="54" t="s">
        <v>312</v>
      </c>
      <c r="H111" s="54" t="s">
        <v>819</v>
      </c>
      <c r="I111" s="23" t="s">
        <v>820</v>
      </c>
      <c r="J111" s="54" t="s">
        <v>835</v>
      </c>
      <c r="K111" s="55" t="s">
        <v>4</v>
      </c>
      <c r="L111" s="54" t="s">
        <v>16</v>
      </c>
      <c r="M111" s="56">
        <v>840430401265</v>
      </c>
      <c r="N111" s="57" t="s">
        <v>21</v>
      </c>
      <c r="O111" s="58">
        <v>210000000</v>
      </c>
      <c r="P111" s="55" t="s">
        <v>1</v>
      </c>
      <c r="Q111" s="59">
        <v>2024</v>
      </c>
      <c r="R111" s="54">
        <v>82182</v>
      </c>
    </row>
    <row r="112" spans="1:18" s="23" customFormat="1" x14ac:dyDescent="0.25">
      <c r="A112" s="54" t="s">
        <v>84</v>
      </c>
      <c r="B112" s="54" t="s">
        <v>83</v>
      </c>
      <c r="C112" s="54" t="s">
        <v>803</v>
      </c>
      <c r="D112" s="54" t="s">
        <v>715</v>
      </c>
      <c r="E112" s="55" t="s">
        <v>26</v>
      </c>
      <c r="F112" s="55" t="s">
        <v>18</v>
      </c>
      <c r="G112" s="54" t="s">
        <v>437</v>
      </c>
      <c r="H112" s="54" t="s">
        <v>438</v>
      </c>
      <c r="I112" s="23" t="s">
        <v>573</v>
      </c>
      <c r="J112" s="54" t="s">
        <v>836</v>
      </c>
      <c r="K112" s="55" t="s">
        <v>4</v>
      </c>
      <c r="L112" s="54" t="s">
        <v>29</v>
      </c>
      <c r="M112" s="56">
        <v>780929401303</v>
      </c>
      <c r="N112" s="57" t="s">
        <v>21</v>
      </c>
      <c r="O112" s="58">
        <v>25000000</v>
      </c>
      <c r="P112" s="55" t="s">
        <v>1</v>
      </c>
      <c r="Q112" s="59">
        <v>2024</v>
      </c>
      <c r="R112" s="54">
        <v>83099</v>
      </c>
    </row>
    <row r="113" spans="1:18" s="23" customFormat="1" x14ac:dyDescent="0.25">
      <c r="A113" s="54" t="s">
        <v>182</v>
      </c>
      <c r="B113" s="54" t="s">
        <v>181</v>
      </c>
      <c r="C113" s="54" t="s">
        <v>803</v>
      </c>
      <c r="D113" s="54" t="s">
        <v>837</v>
      </c>
      <c r="E113" s="55" t="s">
        <v>26</v>
      </c>
      <c r="F113" s="55" t="s">
        <v>18</v>
      </c>
      <c r="G113" s="54" t="s">
        <v>57</v>
      </c>
      <c r="H113" s="54" t="s">
        <v>56</v>
      </c>
      <c r="I113" s="23" t="s">
        <v>838</v>
      </c>
      <c r="J113" s="54" t="s">
        <v>839</v>
      </c>
      <c r="K113" s="55" t="s">
        <v>23</v>
      </c>
      <c r="L113" s="54" t="s">
        <v>22</v>
      </c>
      <c r="M113" s="56">
        <v>870820401706</v>
      </c>
      <c r="N113" s="57" t="s">
        <v>21</v>
      </c>
      <c r="O113" s="58">
        <v>20000000</v>
      </c>
      <c r="P113" s="55" t="s">
        <v>1</v>
      </c>
      <c r="Q113" s="59">
        <v>2024</v>
      </c>
      <c r="R113" s="54">
        <v>83349</v>
      </c>
    </row>
    <row r="114" spans="1:18" s="23" customFormat="1" x14ac:dyDescent="0.25">
      <c r="A114" s="54" t="s">
        <v>374</v>
      </c>
      <c r="B114" s="54" t="s">
        <v>829</v>
      </c>
      <c r="C114" s="54" t="s">
        <v>803</v>
      </c>
      <c r="D114" s="54" t="s">
        <v>840</v>
      </c>
      <c r="E114" s="55" t="s">
        <v>10</v>
      </c>
      <c r="F114" s="55" t="s">
        <v>18</v>
      </c>
      <c r="G114" s="54" t="s">
        <v>312</v>
      </c>
      <c r="H114" s="54" t="s">
        <v>819</v>
      </c>
      <c r="I114" s="23" t="s">
        <v>820</v>
      </c>
      <c r="J114" s="54" t="s">
        <v>841</v>
      </c>
      <c r="K114" s="55" t="s">
        <v>4</v>
      </c>
      <c r="L114" s="54" t="s">
        <v>22</v>
      </c>
      <c r="M114" s="56">
        <v>200540018527</v>
      </c>
      <c r="N114" s="57" t="s">
        <v>21</v>
      </c>
      <c r="O114" s="58">
        <v>106267000</v>
      </c>
      <c r="P114" s="55" t="s">
        <v>1</v>
      </c>
      <c r="Q114" s="59">
        <v>2024</v>
      </c>
      <c r="R114" s="54">
        <v>83427</v>
      </c>
    </row>
    <row r="115" spans="1:18" s="23" customFormat="1" x14ac:dyDescent="0.25">
      <c r="A115" s="54" t="s">
        <v>374</v>
      </c>
      <c r="B115" s="54" t="s">
        <v>441</v>
      </c>
      <c r="C115" s="54" t="s">
        <v>803</v>
      </c>
      <c r="D115" s="54" t="s">
        <v>842</v>
      </c>
      <c r="E115" s="55" t="s">
        <v>10</v>
      </c>
      <c r="F115" s="55" t="s">
        <v>18</v>
      </c>
      <c r="G115" s="54" t="s">
        <v>437</v>
      </c>
      <c r="H115" s="54" t="s">
        <v>438</v>
      </c>
      <c r="I115" s="23" t="s">
        <v>573</v>
      </c>
      <c r="J115" s="54" t="s">
        <v>843</v>
      </c>
      <c r="K115" s="55" t="s">
        <v>4</v>
      </c>
      <c r="L115" s="54" t="s">
        <v>29</v>
      </c>
      <c r="M115" s="56">
        <v>190240019847</v>
      </c>
      <c r="N115" s="57" t="s">
        <v>21</v>
      </c>
      <c r="O115" s="58">
        <v>250000000</v>
      </c>
      <c r="P115" s="55" t="s">
        <v>1</v>
      </c>
      <c r="Q115" s="59">
        <v>2024</v>
      </c>
      <c r="R115" s="54">
        <v>84296</v>
      </c>
    </row>
    <row r="116" spans="1:18" s="23" customFormat="1" x14ac:dyDescent="0.25">
      <c r="A116" s="54" t="s">
        <v>374</v>
      </c>
      <c r="B116" s="54" t="s">
        <v>812</v>
      </c>
      <c r="C116" s="54" t="s">
        <v>803</v>
      </c>
      <c r="D116" s="54" t="s">
        <v>844</v>
      </c>
      <c r="E116" s="55" t="s">
        <v>26</v>
      </c>
      <c r="F116" s="55" t="s">
        <v>18</v>
      </c>
      <c r="G116" s="54" t="s">
        <v>437</v>
      </c>
      <c r="H116" s="54" t="s">
        <v>438</v>
      </c>
      <c r="I116" s="23" t="s">
        <v>716</v>
      </c>
      <c r="J116" s="54" t="s">
        <v>845</v>
      </c>
      <c r="K116" s="55" t="s">
        <v>4</v>
      </c>
      <c r="L116" s="54" t="s">
        <v>22</v>
      </c>
      <c r="M116" s="56">
        <v>861016450695</v>
      </c>
      <c r="N116" s="57" t="s">
        <v>21</v>
      </c>
      <c r="O116" s="58">
        <v>51000000</v>
      </c>
      <c r="P116" s="55" t="s">
        <v>1</v>
      </c>
      <c r="Q116" s="59">
        <v>2024</v>
      </c>
      <c r="R116" s="54">
        <v>83886</v>
      </c>
    </row>
    <row r="117" spans="1:18" s="23" customFormat="1" x14ac:dyDescent="0.25">
      <c r="A117" s="54" t="s">
        <v>374</v>
      </c>
      <c r="B117" s="54" t="s">
        <v>812</v>
      </c>
      <c r="C117" s="54" t="s">
        <v>803</v>
      </c>
      <c r="D117" s="54" t="s">
        <v>846</v>
      </c>
      <c r="E117" s="55" t="s">
        <v>10</v>
      </c>
      <c r="F117" s="55" t="s">
        <v>9</v>
      </c>
      <c r="G117" s="54" t="s">
        <v>437</v>
      </c>
      <c r="H117" s="54" t="s">
        <v>438</v>
      </c>
      <c r="I117" s="23" t="s">
        <v>716</v>
      </c>
      <c r="J117" s="54" t="s">
        <v>847</v>
      </c>
      <c r="K117" s="55" t="s">
        <v>4</v>
      </c>
      <c r="L117" s="54" t="s">
        <v>29</v>
      </c>
      <c r="M117" s="56">
        <v>211040002696</v>
      </c>
      <c r="N117" s="57" t="s">
        <v>21</v>
      </c>
      <c r="O117" s="58">
        <v>75000000</v>
      </c>
      <c r="P117" s="55" t="s">
        <v>1</v>
      </c>
      <c r="Q117" s="59">
        <v>2024</v>
      </c>
      <c r="R117" s="54">
        <v>83057</v>
      </c>
    </row>
    <row r="118" spans="1:18" s="23" customFormat="1" x14ac:dyDescent="0.25">
      <c r="A118" s="54" t="s">
        <v>395</v>
      </c>
      <c r="B118" s="54" t="s">
        <v>394</v>
      </c>
      <c r="C118" s="54" t="s">
        <v>803</v>
      </c>
      <c r="D118" s="54" t="s">
        <v>848</v>
      </c>
      <c r="E118" s="55" t="s">
        <v>10</v>
      </c>
      <c r="F118" s="55" t="s">
        <v>18</v>
      </c>
      <c r="G118" s="54" t="s">
        <v>437</v>
      </c>
      <c r="H118" s="54" t="s">
        <v>438</v>
      </c>
      <c r="I118" s="23" t="s">
        <v>439</v>
      </c>
      <c r="J118" s="54" t="s">
        <v>849</v>
      </c>
      <c r="K118" s="55" t="s">
        <v>4</v>
      </c>
      <c r="L118" s="54" t="s">
        <v>22</v>
      </c>
      <c r="M118" s="56">
        <v>961140002010</v>
      </c>
      <c r="N118" s="57" t="s">
        <v>67</v>
      </c>
      <c r="O118" s="58">
        <v>1200000000</v>
      </c>
      <c r="P118" s="55" t="s">
        <v>1</v>
      </c>
      <c r="Q118" s="59">
        <v>2024</v>
      </c>
      <c r="R118" s="54">
        <v>82806</v>
      </c>
    </row>
    <row r="119" spans="1:18" s="23" customFormat="1" x14ac:dyDescent="0.25">
      <c r="A119" s="54" t="s">
        <v>374</v>
      </c>
      <c r="B119" s="54" t="s">
        <v>802</v>
      </c>
      <c r="C119" s="54" t="s">
        <v>803</v>
      </c>
      <c r="D119" s="54" t="s">
        <v>850</v>
      </c>
      <c r="E119" s="55" t="s">
        <v>10</v>
      </c>
      <c r="F119" s="55" t="s">
        <v>9</v>
      </c>
      <c r="G119" s="54" t="s">
        <v>554</v>
      </c>
      <c r="H119" s="54" t="s">
        <v>676</v>
      </c>
      <c r="I119" s="23" t="s">
        <v>675</v>
      </c>
      <c r="J119" s="54" t="s">
        <v>851</v>
      </c>
      <c r="K119" s="55" t="s">
        <v>4</v>
      </c>
      <c r="L119" s="54" t="s">
        <v>22</v>
      </c>
      <c r="M119" s="56">
        <v>111240017703</v>
      </c>
      <c r="N119" s="57" t="s">
        <v>2</v>
      </c>
      <c r="O119" s="58">
        <v>90600000</v>
      </c>
      <c r="P119" s="55" t="s">
        <v>1</v>
      </c>
      <c r="Q119" s="59">
        <v>2024</v>
      </c>
      <c r="R119" s="54">
        <v>84932</v>
      </c>
    </row>
    <row r="120" spans="1:18" s="23" customFormat="1" x14ac:dyDescent="0.25">
      <c r="A120" s="54" t="s">
        <v>308</v>
      </c>
      <c r="B120" s="54" t="s">
        <v>307</v>
      </c>
      <c r="C120" s="54" t="s">
        <v>803</v>
      </c>
      <c r="D120" s="54" t="s">
        <v>852</v>
      </c>
      <c r="E120" s="55" t="s">
        <v>26</v>
      </c>
      <c r="F120" s="55" t="s">
        <v>18</v>
      </c>
      <c r="G120" s="54" t="s">
        <v>437</v>
      </c>
      <c r="H120" s="54" t="s">
        <v>438</v>
      </c>
      <c r="I120" s="23" t="s">
        <v>594</v>
      </c>
      <c r="J120" s="54" t="s">
        <v>853</v>
      </c>
      <c r="K120" s="55" t="s">
        <v>4</v>
      </c>
      <c r="L120" s="54" t="s">
        <v>29</v>
      </c>
      <c r="M120" s="56">
        <v>831215450651</v>
      </c>
      <c r="N120" s="57" t="s">
        <v>21</v>
      </c>
      <c r="O120" s="58">
        <v>12000000</v>
      </c>
      <c r="P120" s="55" t="s">
        <v>1</v>
      </c>
      <c r="Q120" s="59">
        <v>2024</v>
      </c>
      <c r="R120" s="54">
        <v>85240</v>
      </c>
    </row>
    <row r="121" spans="1:18" s="23" customFormat="1" x14ac:dyDescent="0.25">
      <c r="A121" s="54" t="s">
        <v>374</v>
      </c>
      <c r="B121" s="54" t="s">
        <v>802</v>
      </c>
      <c r="C121" s="54" t="s">
        <v>803</v>
      </c>
      <c r="D121" s="54" t="s">
        <v>854</v>
      </c>
      <c r="E121" s="55" t="s">
        <v>26</v>
      </c>
      <c r="F121" s="55" t="s">
        <v>18</v>
      </c>
      <c r="G121" s="54" t="s">
        <v>554</v>
      </c>
      <c r="H121" s="54" t="s">
        <v>676</v>
      </c>
      <c r="I121" s="23" t="s">
        <v>675</v>
      </c>
      <c r="J121" s="54" t="s">
        <v>855</v>
      </c>
      <c r="K121" s="55" t="s">
        <v>4</v>
      </c>
      <c r="L121" s="54" t="s">
        <v>209</v>
      </c>
      <c r="M121" s="56">
        <v>841007402771</v>
      </c>
      <c r="N121" s="57" t="s">
        <v>21</v>
      </c>
      <c r="O121" s="58">
        <v>140000000</v>
      </c>
      <c r="P121" s="55" t="s">
        <v>1</v>
      </c>
      <c r="Q121" s="59">
        <v>2024</v>
      </c>
      <c r="R121" s="54">
        <v>85664</v>
      </c>
    </row>
    <row r="122" spans="1:18" s="23" customFormat="1" x14ac:dyDescent="0.25">
      <c r="A122" s="54" t="s">
        <v>374</v>
      </c>
      <c r="B122" s="54" t="s">
        <v>829</v>
      </c>
      <c r="C122" s="54" t="s">
        <v>803</v>
      </c>
      <c r="D122" s="54" t="s">
        <v>856</v>
      </c>
      <c r="E122" s="55" t="s">
        <v>26</v>
      </c>
      <c r="F122" s="55" t="s">
        <v>18</v>
      </c>
      <c r="G122" s="54" t="s">
        <v>437</v>
      </c>
      <c r="H122" s="54" t="s">
        <v>438</v>
      </c>
      <c r="I122" s="23" t="s">
        <v>716</v>
      </c>
      <c r="J122" s="54" t="s">
        <v>857</v>
      </c>
      <c r="K122" s="55" t="s">
        <v>4</v>
      </c>
      <c r="L122" s="54" t="s">
        <v>29</v>
      </c>
      <c r="M122" s="56">
        <v>830719451101</v>
      </c>
      <c r="N122" s="57" t="s">
        <v>21</v>
      </c>
      <c r="O122" s="58">
        <v>105000000</v>
      </c>
      <c r="P122" s="55" t="s">
        <v>1</v>
      </c>
      <c r="Q122" s="59">
        <v>2024</v>
      </c>
      <c r="R122" s="54">
        <v>85874</v>
      </c>
    </row>
    <row r="123" spans="1:18" s="23" customFormat="1" x14ac:dyDescent="0.25">
      <c r="A123" s="54" t="s">
        <v>374</v>
      </c>
      <c r="B123" s="54" t="s">
        <v>802</v>
      </c>
      <c r="C123" s="54" t="s">
        <v>803</v>
      </c>
      <c r="D123" s="54" t="s">
        <v>858</v>
      </c>
      <c r="E123" s="55" t="s">
        <v>10</v>
      </c>
      <c r="F123" s="55" t="s">
        <v>18</v>
      </c>
      <c r="G123" s="54" t="s">
        <v>57</v>
      </c>
      <c r="H123" s="54" t="s">
        <v>859</v>
      </c>
      <c r="I123" s="23" t="s">
        <v>860</v>
      </c>
      <c r="J123" s="54" t="s">
        <v>861</v>
      </c>
      <c r="K123" s="55" t="s">
        <v>4</v>
      </c>
      <c r="L123" s="54" t="s">
        <v>22</v>
      </c>
      <c r="M123" s="56">
        <v>190640019158</v>
      </c>
      <c r="N123" s="57" t="s">
        <v>2</v>
      </c>
      <c r="O123" s="58">
        <v>32250000</v>
      </c>
      <c r="P123" s="55" t="s">
        <v>1</v>
      </c>
      <c r="Q123" s="59">
        <v>2024</v>
      </c>
      <c r="R123" s="54" t="s">
        <v>862</v>
      </c>
    </row>
    <row r="124" spans="1:18" s="23" customFormat="1" x14ac:dyDescent="0.25">
      <c r="A124" s="54" t="s">
        <v>104</v>
      </c>
      <c r="B124" s="54" t="s">
        <v>151</v>
      </c>
      <c r="C124" s="54" t="s">
        <v>803</v>
      </c>
      <c r="D124" s="54" t="s">
        <v>863</v>
      </c>
      <c r="E124" s="55" t="s">
        <v>26</v>
      </c>
      <c r="F124" s="55" t="s">
        <v>18</v>
      </c>
      <c r="G124" s="54" t="s">
        <v>437</v>
      </c>
      <c r="H124" s="54" t="s">
        <v>438</v>
      </c>
      <c r="I124" s="23" t="s">
        <v>716</v>
      </c>
      <c r="J124" s="54" t="s">
        <v>864</v>
      </c>
      <c r="K124" s="55" t="s">
        <v>4</v>
      </c>
      <c r="L124" s="54" t="s">
        <v>22</v>
      </c>
      <c r="M124" s="56">
        <v>890928450656</v>
      </c>
      <c r="N124" s="57" t="s">
        <v>21</v>
      </c>
      <c r="O124" s="58">
        <v>46000000</v>
      </c>
      <c r="P124" s="55" t="s">
        <v>1</v>
      </c>
      <c r="Q124" s="59">
        <v>2024</v>
      </c>
      <c r="R124" s="54" t="s">
        <v>865</v>
      </c>
    </row>
    <row r="125" spans="1:18" s="23" customFormat="1" x14ac:dyDescent="0.25">
      <c r="A125" s="54" t="s">
        <v>93</v>
      </c>
      <c r="B125" s="54" t="s">
        <v>866</v>
      </c>
      <c r="C125" s="54" t="s">
        <v>803</v>
      </c>
      <c r="D125" s="54" t="s">
        <v>867</v>
      </c>
      <c r="E125" s="55" t="s">
        <v>26</v>
      </c>
      <c r="F125" s="55" t="s">
        <v>18</v>
      </c>
      <c r="G125" s="54" t="s">
        <v>437</v>
      </c>
      <c r="H125" s="54" t="s">
        <v>438</v>
      </c>
      <c r="I125" s="23" t="s">
        <v>439</v>
      </c>
      <c r="J125" s="54" t="s">
        <v>868</v>
      </c>
      <c r="K125" s="55" t="s">
        <v>4</v>
      </c>
      <c r="L125" s="54" t="s">
        <v>22</v>
      </c>
      <c r="M125" s="56">
        <v>901220450951</v>
      </c>
      <c r="N125" s="57" t="s">
        <v>21</v>
      </c>
      <c r="O125" s="58">
        <v>250000000</v>
      </c>
      <c r="P125" s="55" t="s">
        <v>1</v>
      </c>
      <c r="Q125" s="59">
        <v>2024</v>
      </c>
      <c r="R125" s="54" t="s">
        <v>869</v>
      </c>
    </row>
    <row r="126" spans="1:18" s="23" customFormat="1" x14ac:dyDescent="0.25">
      <c r="A126" s="54" t="s">
        <v>870</v>
      </c>
      <c r="B126" s="54" t="s">
        <v>871</v>
      </c>
      <c r="C126" s="54" t="s">
        <v>803</v>
      </c>
      <c r="D126" s="54" t="s">
        <v>872</v>
      </c>
      <c r="E126" s="55" t="s">
        <v>26</v>
      </c>
      <c r="F126" s="55" t="s">
        <v>18</v>
      </c>
      <c r="G126" s="54" t="s">
        <v>437</v>
      </c>
      <c r="H126" s="54" t="s">
        <v>438</v>
      </c>
      <c r="I126" s="23" t="s">
        <v>720</v>
      </c>
      <c r="J126" s="54" t="s">
        <v>873</v>
      </c>
      <c r="K126" s="55" t="s">
        <v>4</v>
      </c>
      <c r="L126" s="54" t="s">
        <v>29</v>
      </c>
      <c r="M126" s="56">
        <v>761224450170</v>
      </c>
      <c r="N126" s="57" t="s">
        <v>21</v>
      </c>
      <c r="O126" s="58">
        <v>87000000</v>
      </c>
      <c r="P126" s="55" t="s">
        <v>1</v>
      </c>
      <c r="Q126" s="59">
        <v>2024</v>
      </c>
      <c r="R126" s="54">
        <v>87952</v>
      </c>
    </row>
    <row r="127" spans="1:18" x14ac:dyDescent="0.25">
      <c r="A127" s="8" t="s">
        <v>79</v>
      </c>
      <c r="B127" s="8" t="s">
        <v>78</v>
      </c>
      <c r="C127" s="8" t="s">
        <v>803</v>
      </c>
      <c r="D127" s="8" t="s">
        <v>896</v>
      </c>
      <c r="E127" s="4" t="s">
        <v>26</v>
      </c>
      <c r="F127" s="4" t="s">
        <v>18</v>
      </c>
      <c r="G127" s="4" t="s">
        <v>25</v>
      </c>
      <c r="H127" s="8" t="s">
        <v>897</v>
      </c>
      <c r="I127" s="8" t="s">
        <v>898</v>
      </c>
      <c r="J127" s="2" t="s">
        <v>899</v>
      </c>
      <c r="K127" s="8" t="s">
        <v>23</v>
      </c>
      <c r="L127" s="4" t="s">
        <v>29</v>
      </c>
      <c r="M127" s="8">
        <v>850527450133</v>
      </c>
      <c r="N127" s="6" t="s">
        <v>2</v>
      </c>
      <c r="O127" s="5">
        <v>500000000</v>
      </c>
      <c r="P127" s="4" t="s">
        <v>880</v>
      </c>
      <c r="Q127" s="3">
        <v>2024</v>
      </c>
      <c r="R127" s="8">
        <v>81968</v>
      </c>
    </row>
    <row r="128" spans="1:18" x14ac:dyDescent="0.25">
      <c r="A128" s="8" t="s">
        <v>374</v>
      </c>
      <c r="B128" s="8" t="s">
        <v>802</v>
      </c>
      <c r="C128" s="8" t="s">
        <v>803</v>
      </c>
      <c r="D128" s="8" t="s">
        <v>900</v>
      </c>
      <c r="E128" s="4" t="s">
        <v>26</v>
      </c>
      <c r="F128" s="4" t="s">
        <v>18</v>
      </c>
      <c r="G128" s="4" t="s">
        <v>554</v>
      </c>
      <c r="H128" s="8" t="s">
        <v>676</v>
      </c>
      <c r="I128" s="8" t="s">
        <v>755</v>
      </c>
      <c r="J128" s="2" t="s">
        <v>901</v>
      </c>
      <c r="K128" s="8" t="s">
        <v>4</v>
      </c>
      <c r="L128" s="4" t="s">
        <v>22</v>
      </c>
      <c r="M128" s="8">
        <v>860224450554</v>
      </c>
      <c r="N128" s="6" t="s">
        <v>2</v>
      </c>
      <c r="O128" s="5">
        <v>395000000</v>
      </c>
      <c r="P128" s="4" t="s">
        <v>880</v>
      </c>
      <c r="Q128" s="3">
        <v>2024</v>
      </c>
      <c r="R128" s="8">
        <v>87647</v>
      </c>
    </row>
    <row r="129" spans="1:18" x14ac:dyDescent="0.25">
      <c r="A129" s="8" t="s">
        <v>374</v>
      </c>
      <c r="B129" s="8" t="s">
        <v>826</v>
      </c>
      <c r="C129" s="8" t="s">
        <v>902</v>
      </c>
      <c r="D129" s="8" t="s">
        <v>903</v>
      </c>
      <c r="E129" s="4" t="s">
        <v>26</v>
      </c>
      <c r="F129" s="4" t="s">
        <v>18</v>
      </c>
      <c r="G129" s="67" t="s">
        <v>554</v>
      </c>
      <c r="H129" s="8" t="s">
        <v>676</v>
      </c>
      <c r="I129" s="8" t="s">
        <v>755</v>
      </c>
      <c r="J129" s="2" t="s">
        <v>904</v>
      </c>
      <c r="K129" s="8" t="s">
        <v>4</v>
      </c>
      <c r="L129" s="4" t="s">
        <v>22</v>
      </c>
      <c r="M129" s="8">
        <v>950306451537</v>
      </c>
      <c r="N129" s="6" t="s">
        <v>2</v>
      </c>
      <c r="O129" s="5">
        <v>20000000</v>
      </c>
      <c r="P129" s="4" t="s">
        <v>880</v>
      </c>
      <c r="Q129" s="3">
        <v>2024</v>
      </c>
      <c r="R129" s="8">
        <v>89173</v>
      </c>
    </row>
    <row r="130" spans="1:18" x14ac:dyDescent="0.25">
      <c r="A130" s="8" t="s">
        <v>374</v>
      </c>
      <c r="B130" s="8" t="s">
        <v>826</v>
      </c>
      <c r="C130" s="8" t="s">
        <v>803</v>
      </c>
      <c r="D130" s="8" t="s">
        <v>905</v>
      </c>
      <c r="E130" s="4" t="s">
        <v>26</v>
      </c>
      <c r="F130" s="4" t="s">
        <v>18</v>
      </c>
      <c r="G130" s="4" t="s">
        <v>437</v>
      </c>
      <c r="H130" s="8" t="s">
        <v>438</v>
      </c>
      <c r="I130" s="8" t="s">
        <v>594</v>
      </c>
      <c r="J130" s="2" t="s">
        <v>906</v>
      </c>
      <c r="K130" s="8" t="s">
        <v>4</v>
      </c>
      <c r="L130" s="4" t="s">
        <v>22</v>
      </c>
      <c r="M130" s="8">
        <v>800122400166</v>
      </c>
      <c r="N130" s="6" t="s">
        <v>21</v>
      </c>
      <c r="O130" s="5">
        <v>75000000</v>
      </c>
      <c r="P130" s="4" t="s">
        <v>880</v>
      </c>
      <c r="Q130" s="3">
        <v>2024</v>
      </c>
      <c r="R130" s="8">
        <v>89465</v>
      </c>
    </row>
    <row r="131" spans="1:18" x14ac:dyDescent="0.25">
      <c r="A131" s="8" t="s">
        <v>14</v>
      </c>
      <c r="B131" s="8" t="s">
        <v>13</v>
      </c>
      <c r="C131" s="8" t="s">
        <v>803</v>
      </c>
      <c r="D131" s="8" t="s">
        <v>907</v>
      </c>
      <c r="E131" s="4" t="s">
        <v>26</v>
      </c>
      <c r="F131" s="4" t="s">
        <v>18</v>
      </c>
      <c r="G131" s="4" t="s">
        <v>437</v>
      </c>
      <c r="H131" s="8" t="s">
        <v>438</v>
      </c>
      <c r="I131" s="8" t="s">
        <v>720</v>
      </c>
      <c r="J131" s="2" t="s">
        <v>908</v>
      </c>
      <c r="K131" s="8" t="s">
        <v>4</v>
      </c>
      <c r="L131" s="4" t="s">
        <v>22</v>
      </c>
      <c r="M131" s="8">
        <v>960627450269</v>
      </c>
      <c r="N131" s="6" t="s">
        <v>21</v>
      </c>
      <c r="O131" s="5">
        <v>110000000</v>
      </c>
      <c r="P131" s="4" t="s">
        <v>880</v>
      </c>
      <c r="Q131" s="3">
        <v>2024</v>
      </c>
      <c r="R131" s="8">
        <v>87979</v>
      </c>
    </row>
    <row r="132" spans="1:18" x14ac:dyDescent="0.25">
      <c r="A132" s="8" t="s">
        <v>374</v>
      </c>
      <c r="B132" s="8" t="s">
        <v>812</v>
      </c>
      <c r="C132" s="8" t="s">
        <v>902</v>
      </c>
      <c r="D132" s="8" t="s">
        <v>909</v>
      </c>
      <c r="E132" s="4" t="s">
        <v>26</v>
      </c>
      <c r="F132" s="4" t="s">
        <v>18</v>
      </c>
      <c r="G132" s="4" t="s">
        <v>437</v>
      </c>
      <c r="H132" s="8" t="s">
        <v>438</v>
      </c>
      <c r="I132" s="8" t="s">
        <v>594</v>
      </c>
      <c r="J132" s="2" t="s">
        <v>910</v>
      </c>
      <c r="K132" s="8" t="s">
        <v>4</v>
      </c>
      <c r="L132" s="4" t="s">
        <v>135</v>
      </c>
      <c r="M132" s="8">
        <v>891108450998</v>
      </c>
      <c r="N132" s="6" t="s">
        <v>21</v>
      </c>
      <c r="O132" s="5">
        <v>65000000</v>
      </c>
      <c r="P132" s="4" t="s">
        <v>880</v>
      </c>
      <c r="Q132" s="3">
        <v>2024</v>
      </c>
      <c r="R132" s="8">
        <v>90905</v>
      </c>
    </row>
    <row r="133" spans="1:18" x14ac:dyDescent="0.25">
      <c r="A133" s="8" t="s">
        <v>374</v>
      </c>
      <c r="B133" s="8" t="s">
        <v>829</v>
      </c>
      <c r="C133" s="8" t="s">
        <v>902</v>
      </c>
      <c r="D133" s="8" t="s">
        <v>636</v>
      </c>
      <c r="E133" s="4" t="s">
        <v>10</v>
      </c>
      <c r="F133" s="4" t="s">
        <v>9</v>
      </c>
      <c r="G133" s="4" t="s">
        <v>554</v>
      </c>
      <c r="H133" s="8" t="s">
        <v>553</v>
      </c>
      <c r="I133" s="8" t="s">
        <v>552</v>
      </c>
      <c r="J133" s="2" t="s">
        <v>911</v>
      </c>
      <c r="K133" s="8" t="s">
        <v>4</v>
      </c>
      <c r="L133" s="4" t="s">
        <v>22</v>
      </c>
      <c r="M133" s="8">
        <v>230440026976</v>
      </c>
      <c r="N133" s="6" t="s">
        <v>2</v>
      </c>
      <c r="O133" s="5">
        <v>150000000</v>
      </c>
      <c r="P133" s="4" t="s">
        <v>880</v>
      </c>
      <c r="Q133" s="3">
        <v>2024</v>
      </c>
      <c r="R133" s="8">
        <v>88324</v>
      </c>
    </row>
    <row r="134" spans="1:18" x14ac:dyDescent="0.25">
      <c r="A134" s="8" t="s">
        <v>395</v>
      </c>
      <c r="B134" s="8" t="s">
        <v>394</v>
      </c>
      <c r="C134" s="8" t="s">
        <v>902</v>
      </c>
      <c r="D134" s="8" t="s">
        <v>912</v>
      </c>
      <c r="E134" s="4" t="s">
        <v>10</v>
      </c>
      <c r="F134" s="4" t="s">
        <v>18</v>
      </c>
      <c r="G134" s="4" t="s">
        <v>437</v>
      </c>
      <c r="H134" s="8" t="s">
        <v>438</v>
      </c>
      <c r="I134" s="8" t="s">
        <v>573</v>
      </c>
      <c r="J134" s="2" t="s">
        <v>688</v>
      </c>
      <c r="K134" s="8" t="s">
        <v>4</v>
      </c>
      <c r="L134" s="4" t="s">
        <v>29</v>
      </c>
      <c r="M134" s="8">
        <v>221140026537</v>
      </c>
      <c r="N134" s="6" t="s">
        <v>21</v>
      </c>
      <c r="O134" s="5">
        <v>95000000</v>
      </c>
      <c r="P134" s="4" t="s">
        <v>880</v>
      </c>
      <c r="Q134" s="3">
        <v>2024</v>
      </c>
      <c r="R134" s="8">
        <v>90956</v>
      </c>
    </row>
    <row r="135" spans="1:18" x14ac:dyDescent="0.25">
      <c r="A135" s="8" t="s">
        <v>395</v>
      </c>
      <c r="B135" s="8" t="s">
        <v>394</v>
      </c>
      <c r="C135" s="8" t="s">
        <v>902</v>
      </c>
      <c r="D135" s="8" t="s">
        <v>913</v>
      </c>
      <c r="E135" s="4" t="s">
        <v>10</v>
      </c>
      <c r="F135" s="4" t="s">
        <v>18</v>
      </c>
      <c r="G135" s="4" t="s">
        <v>437</v>
      </c>
      <c r="H135" s="8" t="s">
        <v>438</v>
      </c>
      <c r="I135" s="8" t="s">
        <v>573</v>
      </c>
      <c r="J135" s="2" t="s">
        <v>688</v>
      </c>
      <c r="K135" s="8" t="s">
        <v>4</v>
      </c>
      <c r="L135" s="4" t="s">
        <v>29</v>
      </c>
      <c r="M135" s="8">
        <v>160540025252</v>
      </c>
      <c r="N135" s="6" t="s">
        <v>2</v>
      </c>
      <c r="O135" s="5">
        <v>480000000</v>
      </c>
      <c r="P135" s="4" t="s">
        <v>880</v>
      </c>
      <c r="Q135" s="3">
        <v>2024</v>
      </c>
      <c r="R135" s="8">
        <v>91052</v>
      </c>
    </row>
    <row r="136" spans="1:18" x14ac:dyDescent="0.25">
      <c r="A136" s="8" t="s">
        <v>141</v>
      </c>
      <c r="B136" s="8" t="s">
        <v>914</v>
      </c>
      <c r="C136" s="8" t="s">
        <v>902</v>
      </c>
      <c r="D136" s="8" t="s">
        <v>915</v>
      </c>
      <c r="E136" s="4" t="s">
        <v>26</v>
      </c>
      <c r="F136" s="4" t="s">
        <v>18</v>
      </c>
      <c r="G136" s="4" t="s">
        <v>554</v>
      </c>
      <c r="H136" s="8" t="s">
        <v>560</v>
      </c>
      <c r="I136" s="8" t="s">
        <v>559</v>
      </c>
      <c r="J136" s="2" t="s">
        <v>916</v>
      </c>
      <c r="K136" s="8" t="s">
        <v>4</v>
      </c>
      <c r="L136" s="4" t="s">
        <v>641</v>
      </c>
      <c r="M136" s="8">
        <v>841017400918</v>
      </c>
      <c r="N136" s="6" t="s">
        <v>21</v>
      </c>
      <c r="O136" s="5">
        <v>100000000</v>
      </c>
      <c r="P136" s="4" t="s">
        <v>880</v>
      </c>
      <c r="Q136" s="3">
        <v>2024</v>
      </c>
      <c r="R136" s="8">
        <v>90486</v>
      </c>
    </row>
    <row r="137" spans="1:18" x14ac:dyDescent="0.25">
      <c r="A137" s="8" t="s">
        <v>141</v>
      </c>
      <c r="B137" s="8" t="s">
        <v>914</v>
      </c>
      <c r="C137" s="8" t="s">
        <v>902</v>
      </c>
      <c r="D137" s="8" t="s">
        <v>915</v>
      </c>
      <c r="E137" s="4" t="s">
        <v>26</v>
      </c>
      <c r="F137" s="4" t="s">
        <v>18</v>
      </c>
      <c r="G137" s="4" t="s">
        <v>554</v>
      </c>
      <c r="H137" s="8" t="s">
        <v>560</v>
      </c>
      <c r="I137" s="8" t="s">
        <v>559</v>
      </c>
      <c r="J137" s="2" t="s">
        <v>916</v>
      </c>
      <c r="K137" s="8" t="s">
        <v>4</v>
      </c>
      <c r="L137" s="4" t="s">
        <v>641</v>
      </c>
      <c r="M137" s="8">
        <v>841017400918</v>
      </c>
      <c r="N137" s="6" t="s">
        <v>21</v>
      </c>
      <c r="O137" s="5">
        <v>20000000</v>
      </c>
      <c r="P137" s="4" t="s">
        <v>880</v>
      </c>
      <c r="Q137" s="3">
        <v>2024</v>
      </c>
      <c r="R137" s="8">
        <v>90487</v>
      </c>
    </row>
    <row r="138" spans="1:18" x14ac:dyDescent="0.25">
      <c r="A138" s="8" t="s">
        <v>395</v>
      </c>
      <c r="B138" s="8" t="s">
        <v>394</v>
      </c>
      <c r="C138" s="8" t="s">
        <v>902</v>
      </c>
      <c r="D138" s="8" t="s">
        <v>917</v>
      </c>
      <c r="E138" s="4" t="s">
        <v>26</v>
      </c>
      <c r="F138" s="4" t="s">
        <v>18</v>
      </c>
      <c r="G138" s="4" t="s">
        <v>437</v>
      </c>
      <c r="H138" s="8" t="s">
        <v>438</v>
      </c>
      <c r="I138" s="8" t="s">
        <v>716</v>
      </c>
      <c r="J138" s="2" t="s">
        <v>918</v>
      </c>
      <c r="K138" s="8" t="s">
        <v>4</v>
      </c>
      <c r="L138" s="4" t="s">
        <v>641</v>
      </c>
      <c r="M138" s="8">
        <v>790528400822</v>
      </c>
      <c r="N138" s="6" t="s">
        <v>2</v>
      </c>
      <c r="O138" s="5">
        <v>92673000</v>
      </c>
      <c r="P138" s="4" t="s">
        <v>880</v>
      </c>
      <c r="Q138" s="3">
        <v>2024</v>
      </c>
      <c r="R138" s="8">
        <v>91286</v>
      </c>
    </row>
    <row r="139" spans="1:18" x14ac:dyDescent="0.25">
      <c r="A139" s="8" t="s">
        <v>395</v>
      </c>
      <c r="B139" s="8" t="s">
        <v>394</v>
      </c>
      <c r="C139" s="8" t="s">
        <v>902</v>
      </c>
      <c r="D139" s="8" t="s">
        <v>919</v>
      </c>
      <c r="E139" s="4" t="s">
        <v>10</v>
      </c>
      <c r="F139" s="4" t="s">
        <v>18</v>
      </c>
      <c r="G139" s="4" t="s">
        <v>437</v>
      </c>
      <c r="H139" s="8" t="s">
        <v>438</v>
      </c>
      <c r="I139" s="8" t="s">
        <v>573</v>
      </c>
      <c r="J139" s="2" t="s">
        <v>688</v>
      </c>
      <c r="K139" s="8" t="s">
        <v>4</v>
      </c>
      <c r="L139" s="4" t="s">
        <v>29</v>
      </c>
      <c r="M139" s="8">
        <v>221140028121</v>
      </c>
      <c r="N139" s="6" t="s">
        <v>2</v>
      </c>
      <c r="O139" s="5">
        <v>75000000</v>
      </c>
      <c r="P139" s="4" t="s">
        <v>880</v>
      </c>
      <c r="Q139" s="3">
        <v>2024</v>
      </c>
      <c r="R139" s="8">
        <v>90946</v>
      </c>
    </row>
    <row r="140" spans="1:18" x14ac:dyDescent="0.25">
      <c r="A140" s="8" t="s">
        <v>374</v>
      </c>
      <c r="B140" s="8" t="s">
        <v>441</v>
      </c>
      <c r="C140" s="8" t="s">
        <v>902</v>
      </c>
      <c r="D140" s="8" t="s">
        <v>636</v>
      </c>
      <c r="E140" s="4" t="s">
        <v>10</v>
      </c>
      <c r="F140" s="4" t="s">
        <v>9</v>
      </c>
      <c r="G140" s="4" t="s">
        <v>554</v>
      </c>
      <c r="H140" s="8" t="s">
        <v>553</v>
      </c>
      <c r="I140" s="8" t="s">
        <v>552</v>
      </c>
      <c r="J140" s="2" t="s">
        <v>911</v>
      </c>
      <c r="K140" s="8" t="s">
        <v>23</v>
      </c>
      <c r="L140" s="4" t="s">
        <v>22</v>
      </c>
      <c r="M140" s="8">
        <v>230440026976</v>
      </c>
      <c r="N140" s="6" t="s">
        <v>2</v>
      </c>
      <c r="O140" s="5">
        <v>50000000</v>
      </c>
      <c r="P140" s="4" t="s">
        <v>880</v>
      </c>
      <c r="Q140" s="3">
        <v>2024</v>
      </c>
      <c r="R140" s="8">
        <v>88323</v>
      </c>
    </row>
    <row r="141" spans="1:18" x14ac:dyDescent="0.25">
      <c r="A141" s="8" t="s">
        <v>374</v>
      </c>
      <c r="B141" s="8" t="s">
        <v>812</v>
      </c>
      <c r="C141" s="8" t="s">
        <v>902</v>
      </c>
      <c r="D141" s="8" t="s">
        <v>920</v>
      </c>
      <c r="E141" s="4" t="s">
        <v>10</v>
      </c>
      <c r="F141" s="4" t="s">
        <v>18</v>
      </c>
      <c r="G141" s="4" t="s">
        <v>554</v>
      </c>
      <c r="H141" s="8" t="s">
        <v>553</v>
      </c>
      <c r="I141" s="8" t="s">
        <v>577</v>
      </c>
      <c r="J141" s="2" t="s">
        <v>921</v>
      </c>
      <c r="K141" s="8" t="s">
        <v>4</v>
      </c>
      <c r="L141" s="4" t="s">
        <v>22</v>
      </c>
      <c r="M141" s="8">
        <v>160640011494</v>
      </c>
      <c r="N141" s="6" t="s">
        <v>2</v>
      </c>
      <c r="O141" s="5">
        <v>110000000</v>
      </c>
      <c r="P141" s="4" t="s">
        <v>880</v>
      </c>
      <c r="Q141" s="3">
        <v>2024</v>
      </c>
      <c r="R141" s="8">
        <v>92009</v>
      </c>
    </row>
    <row r="142" spans="1:18" x14ac:dyDescent="0.25">
      <c r="A142" s="8" t="s">
        <v>395</v>
      </c>
      <c r="B142" s="8" t="s">
        <v>394</v>
      </c>
      <c r="C142" s="66" t="s">
        <v>902</v>
      </c>
      <c r="D142" s="8" t="s">
        <v>922</v>
      </c>
      <c r="E142" s="4" t="s">
        <v>10</v>
      </c>
      <c r="F142" s="4" t="s">
        <v>18</v>
      </c>
      <c r="G142" s="4" t="s">
        <v>437</v>
      </c>
      <c r="H142" s="8" t="s">
        <v>438</v>
      </c>
      <c r="I142" s="8" t="s">
        <v>573</v>
      </c>
      <c r="J142" s="2" t="s">
        <v>750</v>
      </c>
      <c r="K142" s="8" t="s">
        <v>4</v>
      </c>
      <c r="L142" s="4" t="s">
        <v>128</v>
      </c>
      <c r="M142" s="8">
        <v>220640028938</v>
      </c>
      <c r="N142" s="6" t="s">
        <v>21</v>
      </c>
      <c r="O142" s="5">
        <v>20000000</v>
      </c>
      <c r="P142" s="4" t="s">
        <v>880</v>
      </c>
      <c r="Q142" s="3">
        <v>2024</v>
      </c>
      <c r="R142" s="8">
        <v>91684</v>
      </c>
    </row>
    <row r="143" spans="1:18" x14ac:dyDescent="0.25">
      <c r="A143" s="8" t="s">
        <v>395</v>
      </c>
      <c r="B143" s="8" t="s">
        <v>394</v>
      </c>
      <c r="C143" s="8" t="s">
        <v>902</v>
      </c>
      <c r="D143" s="8" t="s">
        <v>842</v>
      </c>
      <c r="E143" s="4" t="s">
        <v>10</v>
      </c>
      <c r="F143" s="4" t="s">
        <v>18</v>
      </c>
      <c r="G143" s="4" t="s">
        <v>437</v>
      </c>
      <c r="H143" s="8" t="s">
        <v>438</v>
      </c>
      <c r="I143" s="8" t="s">
        <v>573</v>
      </c>
      <c r="J143" s="2" t="s">
        <v>923</v>
      </c>
      <c r="K143" s="8" t="s">
        <v>4</v>
      </c>
      <c r="L143" s="4" t="s">
        <v>29</v>
      </c>
      <c r="M143" s="8">
        <v>190240019847</v>
      </c>
      <c r="N143" s="6" t="s">
        <v>21</v>
      </c>
      <c r="O143" s="5">
        <v>75000000</v>
      </c>
      <c r="P143" s="4" t="s">
        <v>880</v>
      </c>
      <c r="Q143" s="3">
        <v>2024</v>
      </c>
      <c r="R143" s="8">
        <v>91385</v>
      </c>
    </row>
    <row r="144" spans="1:18" x14ac:dyDescent="0.25">
      <c r="A144" s="8" t="s">
        <v>141</v>
      </c>
      <c r="B144" s="8" t="s">
        <v>914</v>
      </c>
      <c r="C144" s="8" t="s">
        <v>902</v>
      </c>
      <c r="D144" s="8" t="s">
        <v>924</v>
      </c>
      <c r="E144" s="4" t="s">
        <v>10</v>
      </c>
      <c r="F144" s="4" t="s">
        <v>18</v>
      </c>
      <c r="G144" s="4" t="s">
        <v>437</v>
      </c>
      <c r="H144" s="8" t="s">
        <v>438</v>
      </c>
      <c r="I144" s="8" t="s">
        <v>573</v>
      </c>
      <c r="J144" s="2" t="s">
        <v>925</v>
      </c>
      <c r="K144" s="8" t="s">
        <v>4</v>
      </c>
      <c r="L144" s="4" t="s">
        <v>128</v>
      </c>
      <c r="M144" s="8">
        <v>230540000748</v>
      </c>
      <c r="N144" s="6" t="s">
        <v>2</v>
      </c>
      <c r="O144" s="5">
        <v>13000000</v>
      </c>
      <c r="P144" s="4" t="s">
        <v>880</v>
      </c>
      <c r="Q144" s="3">
        <v>2024</v>
      </c>
      <c r="R144" s="8">
        <v>93533</v>
      </c>
    </row>
    <row r="145" spans="1:18" x14ac:dyDescent="0.25">
      <c r="A145" s="8" t="s">
        <v>36</v>
      </c>
      <c r="B145" s="8" t="s">
        <v>323</v>
      </c>
      <c r="C145" s="8" t="s">
        <v>902</v>
      </c>
      <c r="D145" s="8" t="s">
        <v>926</v>
      </c>
      <c r="E145" s="4" t="s">
        <v>26</v>
      </c>
      <c r="F145" s="4" t="s">
        <v>18</v>
      </c>
      <c r="G145" s="4" t="s">
        <v>312</v>
      </c>
      <c r="H145" s="8" t="s">
        <v>819</v>
      </c>
      <c r="I145" s="8" t="s">
        <v>820</v>
      </c>
      <c r="J145" s="2" t="s">
        <v>927</v>
      </c>
      <c r="K145" s="8" t="s">
        <v>4</v>
      </c>
      <c r="L145" s="4" t="s">
        <v>29</v>
      </c>
      <c r="M145" s="8">
        <v>740524402273</v>
      </c>
      <c r="N145" s="6" t="s">
        <v>21</v>
      </c>
      <c r="O145" s="5">
        <v>250000000</v>
      </c>
      <c r="P145" s="4" t="s">
        <v>880</v>
      </c>
      <c r="Q145" s="3">
        <v>2024</v>
      </c>
      <c r="R145" s="8">
        <v>92952</v>
      </c>
    </row>
    <row r="146" spans="1:18" s="9" customFormat="1" x14ac:dyDescent="0.25">
      <c r="A146" s="74" t="s">
        <v>374</v>
      </c>
      <c r="B146" s="74" t="s">
        <v>826</v>
      </c>
      <c r="C146" s="74" t="s">
        <v>902</v>
      </c>
      <c r="D146" s="74" t="s">
        <v>944</v>
      </c>
      <c r="E146" s="75" t="s">
        <v>10</v>
      </c>
      <c r="F146" s="75" t="s">
        <v>18</v>
      </c>
      <c r="G146" s="74" t="s">
        <v>437</v>
      </c>
      <c r="H146" s="74" t="s">
        <v>438</v>
      </c>
      <c r="I146" s="76" t="s">
        <v>720</v>
      </c>
      <c r="J146" s="74" t="s">
        <v>945</v>
      </c>
      <c r="K146" s="75" t="s">
        <v>541</v>
      </c>
      <c r="L146" s="74" t="s">
        <v>22</v>
      </c>
      <c r="M146" s="77">
        <v>210640020851</v>
      </c>
      <c r="N146" s="78" t="s">
        <v>21</v>
      </c>
      <c r="O146" s="79">
        <v>230000000</v>
      </c>
      <c r="P146" s="69" t="s">
        <v>880</v>
      </c>
      <c r="Q146" s="70">
        <v>2025</v>
      </c>
      <c r="R146" s="68">
        <v>92972</v>
      </c>
    </row>
    <row r="147" spans="1:18" x14ac:dyDescent="0.25">
      <c r="A147" s="74" t="s">
        <v>870</v>
      </c>
      <c r="B147" s="74" t="s">
        <v>946</v>
      </c>
      <c r="C147" s="74" t="s">
        <v>902</v>
      </c>
      <c r="D147" s="74" t="s">
        <v>947</v>
      </c>
      <c r="E147" s="75" t="s">
        <v>26</v>
      </c>
      <c r="F147" s="75" t="s">
        <v>18</v>
      </c>
      <c r="G147" s="74" t="s">
        <v>370</v>
      </c>
      <c r="H147" s="74" t="s">
        <v>369</v>
      </c>
      <c r="I147" s="76" t="s">
        <v>948</v>
      </c>
      <c r="J147" s="74" t="s">
        <v>949</v>
      </c>
      <c r="K147" s="75" t="s">
        <v>541</v>
      </c>
      <c r="L147" s="74" t="s">
        <v>29</v>
      </c>
      <c r="M147" s="77">
        <v>910914451486</v>
      </c>
      <c r="N147" s="78" t="s">
        <v>21</v>
      </c>
      <c r="O147" s="79">
        <v>163000000</v>
      </c>
      <c r="P147" s="4" t="s">
        <v>880</v>
      </c>
      <c r="Q147" s="3">
        <v>2025</v>
      </c>
      <c r="R147" s="8">
        <v>94045</v>
      </c>
    </row>
    <row r="148" spans="1:18" x14ac:dyDescent="0.25">
      <c r="A148" s="74" t="s">
        <v>141</v>
      </c>
      <c r="B148" s="74" t="s">
        <v>140</v>
      </c>
      <c r="C148" s="74" t="s">
        <v>902</v>
      </c>
      <c r="D148" s="74" t="s">
        <v>950</v>
      </c>
      <c r="E148" s="75" t="s">
        <v>10</v>
      </c>
      <c r="F148" s="75" t="s">
        <v>18</v>
      </c>
      <c r="G148" s="74" t="s">
        <v>437</v>
      </c>
      <c r="H148" s="74" t="s">
        <v>438</v>
      </c>
      <c r="I148" s="76" t="s">
        <v>573</v>
      </c>
      <c r="J148" s="74" t="s">
        <v>951</v>
      </c>
      <c r="K148" s="75" t="s">
        <v>541</v>
      </c>
      <c r="L148" s="74" t="s">
        <v>29</v>
      </c>
      <c r="M148" s="77">
        <v>220540032318</v>
      </c>
      <c r="N148" s="78" t="s">
        <v>21</v>
      </c>
      <c r="O148" s="79">
        <v>280000000</v>
      </c>
      <c r="P148" s="4" t="s">
        <v>880</v>
      </c>
      <c r="Q148" s="3">
        <v>2025</v>
      </c>
      <c r="R148" s="8">
        <v>94662</v>
      </c>
    </row>
    <row r="149" spans="1:18" x14ac:dyDescent="0.25">
      <c r="A149" s="74" t="s">
        <v>374</v>
      </c>
      <c r="B149" s="74" t="s">
        <v>812</v>
      </c>
      <c r="C149" s="74" t="s">
        <v>902</v>
      </c>
      <c r="D149" s="74" t="s">
        <v>952</v>
      </c>
      <c r="E149" s="75" t="s">
        <v>26</v>
      </c>
      <c r="F149" s="75" t="s">
        <v>18</v>
      </c>
      <c r="G149" s="74" t="s">
        <v>57</v>
      </c>
      <c r="H149" s="74" t="s">
        <v>953</v>
      </c>
      <c r="I149" s="76" t="s">
        <v>954</v>
      </c>
      <c r="J149" s="74" t="s">
        <v>955</v>
      </c>
      <c r="K149" s="75" t="s">
        <v>541</v>
      </c>
      <c r="L149" s="74" t="s">
        <v>29</v>
      </c>
      <c r="M149" s="77">
        <v>910217451050</v>
      </c>
      <c r="N149" s="78" t="s">
        <v>21</v>
      </c>
      <c r="O149" s="79">
        <v>84500000</v>
      </c>
      <c r="P149" s="4" t="s">
        <v>880</v>
      </c>
      <c r="Q149" s="3">
        <v>2025</v>
      </c>
      <c r="R149" s="8">
        <v>91843</v>
      </c>
    </row>
    <row r="150" spans="1:18" x14ac:dyDescent="0.25">
      <c r="A150" s="74" t="s">
        <v>395</v>
      </c>
      <c r="B150" s="74" t="s">
        <v>394</v>
      </c>
      <c r="C150" s="74" t="s">
        <v>902</v>
      </c>
      <c r="D150" s="74" t="s">
        <v>922</v>
      </c>
      <c r="E150" s="75" t="s">
        <v>10</v>
      </c>
      <c r="F150" s="75" t="s">
        <v>18</v>
      </c>
      <c r="G150" s="74" t="s">
        <v>437</v>
      </c>
      <c r="H150" s="74" t="s">
        <v>438</v>
      </c>
      <c r="I150" s="76" t="s">
        <v>573</v>
      </c>
      <c r="J150" s="74" t="s">
        <v>750</v>
      </c>
      <c r="K150" s="75" t="s">
        <v>541</v>
      </c>
      <c r="L150" s="74" t="s">
        <v>128</v>
      </c>
      <c r="M150" s="77">
        <v>220640028938</v>
      </c>
      <c r="N150" s="78" t="s">
        <v>21</v>
      </c>
      <c r="O150" s="79">
        <v>100000000</v>
      </c>
      <c r="P150" s="4" t="s">
        <v>880</v>
      </c>
      <c r="Q150" s="3">
        <v>2025</v>
      </c>
      <c r="R150" s="8">
        <v>91683</v>
      </c>
    </row>
    <row r="151" spans="1:18" x14ac:dyDescent="0.25">
      <c r="A151" s="74" t="s">
        <v>374</v>
      </c>
      <c r="B151" s="74" t="s">
        <v>812</v>
      </c>
      <c r="C151" s="74" t="s">
        <v>902</v>
      </c>
      <c r="D151" s="74" t="s">
        <v>956</v>
      </c>
      <c r="E151" s="75" t="s">
        <v>10</v>
      </c>
      <c r="F151" s="75" t="s">
        <v>18</v>
      </c>
      <c r="G151" s="74" t="s">
        <v>554</v>
      </c>
      <c r="H151" s="74" t="s">
        <v>553</v>
      </c>
      <c r="I151" s="76" t="s">
        <v>552</v>
      </c>
      <c r="J151" s="74" t="s">
        <v>957</v>
      </c>
      <c r="K151" s="75" t="s">
        <v>541</v>
      </c>
      <c r="L151" s="74" t="s">
        <v>216</v>
      </c>
      <c r="M151" s="77">
        <v>190840014005</v>
      </c>
      <c r="N151" s="78" t="s">
        <v>2</v>
      </c>
      <c r="O151" s="79">
        <v>119000000</v>
      </c>
      <c r="P151" s="4" t="s">
        <v>880</v>
      </c>
      <c r="Q151" s="3">
        <v>2025</v>
      </c>
      <c r="R151" s="8">
        <v>94009</v>
      </c>
    </row>
    <row r="152" spans="1:18" x14ac:dyDescent="0.25">
      <c r="A152" s="74" t="s">
        <v>14</v>
      </c>
      <c r="B152" s="74" t="s">
        <v>958</v>
      </c>
      <c r="C152" s="74" t="s">
        <v>902</v>
      </c>
      <c r="D152" s="74" t="s">
        <v>959</v>
      </c>
      <c r="E152" s="75" t="s">
        <v>10</v>
      </c>
      <c r="F152" s="75" t="s">
        <v>18</v>
      </c>
      <c r="G152" s="74" t="s">
        <v>554</v>
      </c>
      <c r="H152" s="74" t="s">
        <v>553</v>
      </c>
      <c r="I152" s="76" t="s">
        <v>569</v>
      </c>
      <c r="J152" s="74" t="s">
        <v>960</v>
      </c>
      <c r="K152" s="75" t="s">
        <v>541</v>
      </c>
      <c r="L152" s="74" t="s">
        <v>216</v>
      </c>
      <c r="M152" s="77">
        <v>140940020341</v>
      </c>
      <c r="N152" s="78" t="s">
        <v>21</v>
      </c>
      <c r="O152" s="79">
        <v>129700000</v>
      </c>
      <c r="P152" s="4" t="s">
        <v>880</v>
      </c>
      <c r="Q152" s="3">
        <v>2025</v>
      </c>
      <c r="R152" s="8">
        <v>93820</v>
      </c>
    </row>
    <row r="153" spans="1:18" x14ac:dyDescent="0.25">
      <c r="A153" s="74" t="s">
        <v>374</v>
      </c>
      <c r="B153" s="74" t="s">
        <v>829</v>
      </c>
      <c r="C153" s="74" t="s">
        <v>902</v>
      </c>
      <c r="D153" s="74" t="s">
        <v>961</v>
      </c>
      <c r="E153" s="75" t="s">
        <v>10</v>
      </c>
      <c r="F153" s="75" t="s">
        <v>18</v>
      </c>
      <c r="G153" s="74" t="s">
        <v>437</v>
      </c>
      <c r="H153" s="74" t="s">
        <v>438</v>
      </c>
      <c r="I153" s="76" t="s">
        <v>573</v>
      </c>
      <c r="J153" s="74" t="s">
        <v>750</v>
      </c>
      <c r="K153" s="75" t="s">
        <v>541</v>
      </c>
      <c r="L153" s="74" t="s">
        <v>29</v>
      </c>
      <c r="M153" s="77">
        <v>210240005338</v>
      </c>
      <c r="N153" s="78" t="s">
        <v>21</v>
      </c>
      <c r="O153" s="79">
        <v>275000000</v>
      </c>
      <c r="P153" s="4" t="s">
        <v>880</v>
      </c>
      <c r="Q153" s="3">
        <v>2025</v>
      </c>
      <c r="R153" s="8">
        <v>93767</v>
      </c>
    </row>
    <row r="154" spans="1:18" x14ac:dyDescent="0.25">
      <c r="A154" s="74" t="s">
        <v>374</v>
      </c>
      <c r="B154" s="74" t="s">
        <v>802</v>
      </c>
      <c r="C154" s="74" t="s">
        <v>902</v>
      </c>
      <c r="D154" s="74" t="s">
        <v>854</v>
      </c>
      <c r="E154" s="75" t="s">
        <v>26</v>
      </c>
      <c r="F154" s="75" t="s">
        <v>18</v>
      </c>
      <c r="G154" s="74" t="s">
        <v>437</v>
      </c>
      <c r="H154" s="74" t="s">
        <v>438</v>
      </c>
      <c r="I154" s="76" t="s">
        <v>720</v>
      </c>
      <c r="J154" s="74" t="s">
        <v>962</v>
      </c>
      <c r="K154" s="75" t="s">
        <v>541</v>
      </c>
      <c r="L154" s="74" t="s">
        <v>135</v>
      </c>
      <c r="M154" s="77">
        <v>841007402771</v>
      </c>
      <c r="N154" s="78" t="s">
        <v>21</v>
      </c>
      <c r="O154" s="79">
        <v>70000000</v>
      </c>
      <c r="P154" s="4" t="s">
        <v>880</v>
      </c>
      <c r="Q154" s="3">
        <v>2025</v>
      </c>
      <c r="R154" s="8">
        <v>96136</v>
      </c>
    </row>
    <row r="155" spans="1:18" x14ac:dyDescent="0.25">
      <c r="A155" s="74" t="s">
        <v>141</v>
      </c>
      <c r="B155" s="74" t="s">
        <v>140</v>
      </c>
      <c r="C155" s="74" t="s">
        <v>902</v>
      </c>
      <c r="D155" s="74" t="s">
        <v>963</v>
      </c>
      <c r="E155" s="75" t="s">
        <v>10</v>
      </c>
      <c r="F155" s="75" t="s">
        <v>18</v>
      </c>
      <c r="G155" s="74" t="s">
        <v>437</v>
      </c>
      <c r="H155" s="74" t="s">
        <v>438</v>
      </c>
      <c r="I155" s="76" t="s">
        <v>573</v>
      </c>
      <c r="J155" s="74" t="s">
        <v>750</v>
      </c>
      <c r="K155" s="75" t="s">
        <v>541</v>
      </c>
      <c r="L155" s="74" t="s">
        <v>135</v>
      </c>
      <c r="M155" s="77">
        <v>220340022145</v>
      </c>
      <c r="N155" s="78" t="s">
        <v>67</v>
      </c>
      <c r="O155" s="79">
        <v>200000000</v>
      </c>
      <c r="P155" s="4" t="s">
        <v>880</v>
      </c>
      <c r="Q155" s="3">
        <v>2025</v>
      </c>
      <c r="R155" s="8">
        <v>98536</v>
      </c>
    </row>
    <row r="156" spans="1:18" x14ac:dyDescent="0.25">
      <c r="A156" s="74" t="s">
        <v>374</v>
      </c>
      <c r="B156" s="74" t="s">
        <v>802</v>
      </c>
      <c r="C156" s="74" t="s">
        <v>902</v>
      </c>
      <c r="D156" s="74" t="s">
        <v>808</v>
      </c>
      <c r="E156" s="75" t="s">
        <v>10</v>
      </c>
      <c r="F156" s="75" t="s">
        <v>18</v>
      </c>
      <c r="G156" s="74" t="s">
        <v>437</v>
      </c>
      <c r="H156" s="74" t="s">
        <v>438</v>
      </c>
      <c r="I156" s="76" t="s">
        <v>809</v>
      </c>
      <c r="J156" s="74" t="s">
        <v>964</v>
      </c>
      <c r="K156" s="75" t="s">
        <v>23</v>
      </c>
      <c r="L156" s="74" t="s">
        <v>22</v>
      </c>
      <c r="M156" s="77">
        <v>210640034742</v>
      </c>
      <c r="N156" s="78" t="s">
        <v>21</v>
      </c>
      <c r="O156" s="79">
        <v>91000000</v>
      </c>
      <c r="P156" s="4" t="s">
        <v>880</v>
      </c>
      <c r="Q156" s="3">
        <v>2025</v>
      </c>
      <c r="R156" s="8">
        <v>98368</v>
      </c>
    </row>
    <row r="157" spans="1:18" x14ac:dyDescent="0.25">
      <c r="A157" s="74" t="s">
        <v>374</v>
      </c>
      <c r="B157" s="74" t="s">
        <v>829</v>
      </c>
      <c r="C157" s="74" t="s">
        <v>902</v>
      </c>
      <c r="D157" s="74" t="s">
        <v>965</v>
      </c>
      <c r="E157" s="75" t="s">
        <v>10</v>
      </c>
      <c r="F157" s="75" t="s">
        <v>18</v>
      </c>
      <c r="G157" s="74" t="s">
        <v>437</v>
      </c>
      <c r="H157" s="74" t="s">
        <v>438</v>
      </c>
      <c r="I157" s="76" t="s">
        <v>573</v>
      </c>
      <c r="J157" s="74" t="s">
        <v>966</v>
      </c>
      <c r="K157" s="75" t="s">
        <v>541</v>
      </c>
      <c r="L157" s="74" t="s">
        <v>967</v>
      </c>
      <c r="M157" s="77">
        <v>140840003070</v>
      </c>
      <c r="N157" s="78" t="s">
        <v>21</v>
      </c>
      <c r="O157" s="79">
        <v>75000000</v>
      </c>
      <c r="P157" s="4" t="s">
        <v>880</v>
      </c>
      <c r="Q157" s="3">
        <v>2025</v>
      </c>
      <c r="R157" s="8">
        <v>96899</v>
      </c>
    </row>
    <row r="158" spans="1:18" x14ac:dyDescent="0.25">
      <c r="A158" s="74" t="s">
        <v>14</v>
      </c>
      <c r="B158" s="74" t="s">
        <v>968</v>
      </c>
      <c r="C158" s="74" t="s">
        <v>902</v>
      </c>
      <c r="D158" s="74" t="s">
        <v>969</v>
      </c>
      <c r="E158" s="75" t="s">
        <v>26</v>
      </c>
      <c r="F158" s="75" t="s">
        <v>9</v>
      </c>
      <c r="G158" s="74" t="s">
        <v>703</v>
      </c>
      <c r="H158" s="74" t="s">
        <v>970</v>
      </c>
      <c r="I158" s="76" t="s">
        <v>701</v>
      </c>
      <c r="J158" s="74" t="s">
        <v>971</v>
      </c>
      <c r="K158" s="75" t="s">
        <v>541</v>
      </c>
      <c r="L158" s="74" t="s">
        <v>22</v>
      </c>
      <c r="M158" s="77">
        <v>830714300738</v>
      </c>
      <c r="N158" s="78" t="s">
        <v>21</v>
      </c>
      <c r="O158" s="79">
        <v>68000000</v>
      </c>
      <c r="P158" s="4" t="s">
        <v>880</v>
      </c>
      <c r="Q158" s="3">
        <v>2025</v>
      </c>
      <c r="R158" s="8">
        <v>90295</v>
      </c>
    </row>
    <row r="159" spans="1:18" x14ac:dyDescent="0.25">
      <c r="A159" s="74" t="s">
        <v>93</v>
      </c>
      <c r="B159" s="74" t="s">
        <v>92</v>
      </c>
      <c r="C159" s="74" t="s">
        <v>902</v>
      </c>
      <c r="D159" s="74" t="s">
        <v>832</v>
      </c>
      <c r="E159" s="75" t="s">
        <v>10</v>
      </c>
      <c r="F159" s="75" t="s">
        <v>18</v>
      </c>
      <c r="G159" s="74" t="s">
        <v>437</v>
      </c>
      <c r="H159" s="74" t="s">
        <v>438</v>
      </c>
      <c r="I159" s="76" t="s">
        <v>573</v>
      </c>
      <c r="J159" s="74" t="s">
        <v>972</v>
      </c>
      <c r="K159" s="75" t="s">
        <v>541</v>
      </c>
      <c r="L159" s="74" t="s">
        <v>22</v>
      </c>
      <c r="M159" s="77">
        <v>190140016383</v>
      </c>
      <c r="N159" s="78" t="s">
        <v>2</v>
      </c>
      <c r="O159" s="79">
        <v>35000000</v>
      </c>
      <c r="P159" s="4" t="s">
        <v>880</v>
      </c>
      <c r="Q159" s="3">
        <v>2025</v>
      </c>
      <c r="R159" s="8">
        <v>98631</v>
      </c>
    </row>
    <row r="160" spans="1:18" x14ac:dyDescent="0.25">
      <c r="A160" s="8" t="s">
        <v>308</v>
      </c>
      <c r="B160" s="8" t="s">
        <v>307</v>
      </c>
      <c r="C160" s="8" t="s">
        <v>902</v>
      </c>
      <c r="D160" s="8" t="s">
        <v>733</v>
      </c>
      <c r="E160" s="4" t="s">
        <v>10</v>
      </c>
      <c r="F160" s="4" t="s">
        <v>18</v>
      </c>
      <c r="G160" s="8" t="s">
        <v>554</v>
      </c>
      <c r="H160" s="8" t="s">
        <v>553</v>
      </c>
      <c r="I160" s="2" t="s">
        <v>577</v>
      </c>
      <c r="J160" s="8" t="s">
        <v>973</v>
      </c>
      <c r="K160" s="4" t="s">
        <v>23</v>
      </c>
      <c r="L160" s="8" t="s">
        <v>934</v>
      </c>
      <c r="M160" s="7">
        <v>110140011873</v>
      </c>
      <c r="N160" s="6" t="s">
        <v>21</v>
      </c>
      <c r="O160" s="5">
        <v>5000000</v>
      </c>
      <c r="P160" s="4" t="s">
        <v>880</v>
      </c>
      <c r="Q160" s="3">
        <v>2025</v>
      </c>
      <c r="R160" s="8">
        <v>95936</v>
      </c>
    </row>
    <row r="161" spans="1:18" x14ac:dyDescent="0.25">
      <c r="A161" s="8" t="s">
        <v>308</v>
      </c>
      <c r="B161" s="8" t="s">
        <v>307</v>
      </c>
      <c r="C161" s="8" t="s">
        <v>902</v>
      </c>
      <c r="D161" s="8" t="s">
        <v>974</v>
      </c>
      <c r="E161" s="4" t="s">
        <v>10</v>
      </c>
      <c r="F161" s="4" t="s">
        <v>18</v>
      </c>
      <c r="G161" s="8" t="s">
        <v>554</v>
      </c>
      <c r="H161" s="8" t="s">
        <v>560</v>
      </c>
      <c r="I161" s="2" t="s">
        <v>975</v>
      </c>
      <c r="J161" s="8" t="s">
        <v>697</v>
      </c>
      <c r="K161" s="4" t="s">
        <v>541</v>
      </c>
      <c r="L161" s="8" t="s">
        <v>135</v>
      </c>
      <c r="M161" s="7">
        <v>220840040736</v>
      </c>
      <c r="N161" s="6" t="s">
        <v>21</v>
      </c>
      <c r="O161" s="5">
        <v>70000000</v>
      </c>
      <c r="P161" s="4" t="s">
        <v>880</v>
      </c>
      <c r="Q161" s="3">
        <v>2025</v>
      </c>
      <c r="R161" s="8">
        <v>98637</v>
      </c>
    </row>
    <row r="162" spans="1:18" x14ac:dyDescent="0.25">
      <c r="A162" s="8" t="s">
        <v>79</v>
      </c>
      <c r="B162" s="8" t="s">
        <v>78</v>
      </c>
      <c r="C162" s="8" t="s">
        <v>902</v>
      </c>
      <c r="D162" s="8" t="s">
        <v>976</v>
      </c>
      <c r="E162" s="4" t="s">
        <v>10</v>
      </c>
      <c r="F162" s="4" t="s">
        <v>18</v>
      </c>
      <c r="G162" s="8" t="s">
        <v>25</v>
      </c>
      <c r="H162" s="8" t="s">
        <v>977</v>
      </c>
      <c r="I162" s="2" t="s">
        <v>978</v>
      </c>
      <c r="J162" s="8" t="s">
        <v>979</v>
      </c>
      <c r="K162" s="4" t="s">
        <v>23</v>
      </c>
      <c r="L162" s="8" t="s">
        <v>216</v>
      </c>
      <c r="M162" s="7">
        <v>190940022139</v>
      </c>
      <c r="N162" s="6" t="s">
        <v>21</v>
      </c>
      <c r="O162" s="5">
        <v>100000000</v>
      </c>
      <c r="P162" s="4" t="s">
        <v>880</v>
      </c>
      <c r="Q162" s="3">
        <v>2025</v>
      </c>
      <c r="R162" s="8">
        <v>98201</v>
      </c>
    </row>
  </sheetData>
  <autoFilter ref="A1:R96" xr:uid="{00000000-0009-0000-0000-000001000000}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зел</vt:lpstr>
      <vt:lpstr>соц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2025-09-26T10:20:32Z</dcterms:modified>
</cp:coreProperties>
</file>